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ha.pena\Desktop\OLAIP\Documentos a subir en febrero HP\Distribucion Montos\"/>
    </mc:Choice>
  </mc:AlternateContent>
  <xr:revisionPtr revIDLastSave="0" documentId="8_{B2E2B93A-FF79-4ACD-8028-C6B778DFA3ED}" xr6:coauthVersionLast="47" xr6:coauthVersionMax="47" xr10:uidLastSave="{00000000-0000-0000-0000-000000000000}"/>
  <bookViews>
    <workbookView xWindow="-120" yWindow="-120" windowWidth="29040" windowHeight="15840"/>
  </bookViews>
  <sheets>
    <sheet name="Ene-Dic" sheetId="2" r:id="rId1"/>
  </sheets>
  <definedNames>
    <definedName name="A_IMPRESIÓN_IM">#REF!</definedName>
    <definedName name="PRINT_AREA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2" l="1"/>
  <c r="J8" i="2"/>
  <c r="J9" i="2"/>
  <c r="J10" i="2"/>
  <c r="J11" i="2"/>
  <c r="J12" i="2"/>
  <c r="J13" i="2"/>
  <c r="J14" i="2"/>
  <c r="J15" i="2"/>
  <c r="J16" i="2"/>
  <c r="J17" i="2"/>
  <c r="J18" i="2"/>
  <c r="G8" i="2"/>
  <c r="G9" i="2"/>
  <c r="G10" i="2"/>
  <c r="G11" i="2"/>
  <c r="G12" i="2"/>
  <c r="G13" i="2"/>
  <c r="G14" i="2"/>
  <c r="G15" i="2"/>
  <c r="G16" i="2"/>
  <c r="G17" i="2"/>
  <c r="G18" i="2"/>
  <c r="D8" i="2"/>
  <c r="D9" i="2"/>
  <c r="D10" i="2"/>
  <c r="D11" i="2"/>
  <c r="D12" i="2"/>
  <c r="D13" i="2"/>
  <c r="D14" i="2"/>
  <c r="D15" i="2"/>
  <c r="D16" i="2"/>
  <c r="D17" i="2"/>
  <c r="D18" i="2"/>
  <c r="J7" i="2"/>
  <c r="G7" i="2"/>
  <c r="D7" i="2"/>
  <c r="F19" i="2"/>
  <c r="G19" i="2"/>
  <c r="H19" i="2"/>
  <c r="H20" i="2"/>
  <c r="I19" i="2"/>
  <c r="I20" i="2"/>
  <c r="E20" i="2"/>
  <c r="C19" i="2"/>
  <c r="B19" i="2"/>
  <c r="B20" i="2"/>
  <c r="J19" i="2"/>
  <c r="D19" i="2"/>
  <c r="C20" i="2"/>
  <c r="F20" i="2"/>
</calcChain>
</file>

<file path=xl/sharedStrings.xml><?xml version="1.0" encoding="utf-8"?>
<sst xmlns="http://schemas.openxmlformats.org/spreadsheetml/2006/main" count="28" uniqueCount="24">
  <si>
    <t xml:space="preserve"> </t>
  </si>
  <si>
    <t xml:space="preserve"> (%)</t>
  </si>
  <si>
    <t>Julio</t>
  </si>
  <si>
    <t>Agosto</t>
  </si>
  <si>
    <t>Septiembre</t>
  </si>
  <si>
    <t>Enero</t>
  </si>
  <si>
    <t>Febrero</t>
  </si>
  <si>
    <t>Marzo</t>
  </si>
  <si>
    <t>Abril</t>
  </si>
  <si>
    <t>Mayo</t>
  </si>
  <si>
    <t>Junio</t>
  </si>
  <si>
    <t>Octubre</t>
  </si>
  <si>
    <t>Noviembre</t>
  </si>
  <si>
    <t>Diciembre</t>
  </si>
  <si>
    <t xml:space="preserve"> Enero-Diciembre 2021-2022</t>
  </si>
  <si>
    <t>(Valores en Millones RD$)</t>
  </si>
  <si>
    <t>Meses</t>
  </si>
  <si>
    <t>Total  General</t>
  </si>
  <si>
    <t xml:space="preserve">Promedio </t>
  </si>
  <si>
    <t>Formalizado</t>
  </si>
  <si>
    <t>Desembolsado</t>
  </si>
  <si>
    <t>Cobrado</t>
  </si>
  <si>
    <t>Crec.</t>
  </si>
  <si>
    <t>Distribución de los Montos Formalizado, Desembolsado y Cobrado por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</si>
</sst>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.0_);\(#,##0.0\)"/>
  </numFmts>
  <fonts count="2" x14ac:knownFonts="1">
    <font>
      <sz val="12"/>
      <name val="Helv"/>
    </font>
    <font>
      <sz val="12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39" fontId="1" fillId="2" borderId="0" xfId="0" applyNumberFormat="1" applyFont="1" applyFill="1" applyBorder="1" applyAlignment="1" applyProtection="1">
      <alignment horizontal="center"/>
    </xf>
    <xf numFmtId="2" fontId="0" fillId="0" borderId="0" xfId="0" applyNumberFormat="1" applyFont="1"/>
    <xf numFmtId="0" fontId="1" fillId="0" borderId="0" xfId="0" applyFont="1" applyFill="1" applyAlignment="1" applyProtection="1">
      <alignment horizontal="center"/>
    </xf>
    <xf numFmtId="17" fontId="1" fillId="0" borderId="0" xfId="0" applyNumberFormat="1" applyFont="1" applyFill="1" applyAlignment="1" applyProtection="1">
      <alignment horizontal="center"/>
    </xf>
    <xf numFmtId="0" fontId="1" fillId="0" borderId="0" xfId="0" applyFont="1" applyFill="1"/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/>
    </xf>
    <xf numFmtId="39" fontId="1" fillId="0" borderId="0" xfId="0" applyNumberFormat="1" applyFont="1" applyFill="1" applyBorder="1" applyAlignment="1" applyProtection="1">
      <alignment horizontal="left"/>
    </xf>
    <xf numFmtId="40" fontId="1" fillId="0" borderId="0" xfId="0" applyNumberFormat="1" applyFont="1" applyFill="1" applyBorder="1" applyAlignment="1" applyProtection="1">
      <alignment horizontal="left"/>
    </xf>
    <xf numFmtId="178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38100</xdr:colOff>
      <xdr:row>3</xdr:row>
      <xdr:rowOff>38100</xdr:rowOff>
    </xdr:to>
    <xdr:pic>
      <xdr:nvPicPr>
        <xdr:cNvPr id="2103" name="Imagen 2">
          <a:extLst>
            <a:ext uri="{FF2B5EF4-FFF2-40B4-BE49-F238E27FC236}">
              <a16:creationId xmlns:a16="http://schemas.microsoft.com/office/drawing/2014/main" id="{E5F67A0B-1922-8121-3032-D84242431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2573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abSelected="1" workbookViewId="0">
      <selection activeCell="K10" sqref="K10"/>
    </sheetView>
  </sheetViews>
  <sheetFormatPr baseColWidth="10" defaultRowHeight="15.75" x14ac:dyDescent="0.25"/>
  <cols>
    <col min="1" max="1" width="17" style="1" bestFit="1" customWidth="1"/>
    <col min="2" max="2" width="10.109375" style="1" customWidth="1"/>
    <col min="3" max="3" width="10" style="1" customWidth="1"/>
    <col min="4" max="5" width="9.33203125" style="1" customWidth="1"/>
    <col min="6" max="6" width="10.109375" style="1" customWidth="1"/>
    <col min="7" max="7" width="8.6640625" style="1" customWidth="1"/>
    <col min="8" max="8" width="9.5546875" style="1" customWidth="1"/>
    <col min="9" max="9" width="9.21875" style="1" customWidth="1"/>
    <col min="10" max="10" width="8.44140625" style="1" customWidth="1"/>
    <col min="11" max="16384" width="11.5546875" style="1"/>
  </cols>
  <sheetData>
    <row r="1" spans="1:10" x14ac:dyDescent="0.25">
      <c r="A1" s="4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25">
      <c r="A2" s="5" t="s">
        <v>14</v>
      </c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4" t="s">
        <v>15</v>
      </c>
      <c r="B3" s="4"/>
      <c r="C3" s="4"/>
      <c r="D3" s="4"/>
      <c r="E3" s="4"/>
      <c r="F3" s="4"/>
      <c r="G3" s="4"/>
      <c r="H3" s="4"/>
      <c r="I3" s="4"/>
      <c r="J3" s="4"/>
    </row>
    <row r="4" spans="1:10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7" t="s">
        <v>16</v>
      </c>
      <c r="B5" s="13" t="s">
        <v>19</v>
      </c>
      <c r="C5" s="13"/>
      <c r="D5" s="8" t="s">
        <v>22</v>
      </c>
      <c r="E5" s="13" t="s">
        <v>20</v>
      </c>
      <c r="F5" s="13"/>
      <c r="G5" s="8" t="s">
        <v>22</v>
      </c>
      <c r="H5" s="13" t="s">
        <v>21</v>
      </c>
      <c r="I5" s="13"/>
      <c r="J5" s="8" t="s">
        <v>22</v>
      </c>
    </row>
    <row r="6" spans="1:10" x14ac:dyDescent="0.25">
      <c r="A6" s="7"/>
      <c r="B6" s="8">
        <v>2021</v>
      </c>
      <c r="C6" s="8">
        <v>2022</v>
      </c>
      <c r="D6" s="8" t="s">
        <v>1</v>
      </c>
      <c r="E6" s="8">
        <v>2021</v>
      </c>
      <c r="F6" s="8">
        <v>2022</v>
      </c>
      <c r="G6" s="8" t="s">
        <v>1</v>
      </c>
      <c r="H6" s="8">
        <v>2021</v>
      </c>
      <c r="I6" s="8">
        <v>2022</v>
      </c>
      <c r="J6" s="8" t="s">
        <v>1</v>
      </c>
    </row>
    <row r="7" spans="1:10" ht="24.95" customHeight="1" x14ac:dyDescent="0.25">
      <c r="A7" s="14" t="s">
        <v>5</v>
      </c>
      <c r="B7" s="9">
        <v>2163.8833466099995</v>
      </c>
      <c r="C7" s="9">
        <v>1716.2170485899999</v>
      </c>
      <c r="D7" s="10">
        <f t="shared" ref="D7:D18" si="0">(C7-B7)/B7*100</f>
        <v>-20.688097568721819</v>
      </c>
      <c r="E7" s="9">
        <v>2691.5375070500008</v>
      </c>
      <c r="F7" s="9">
        <v>1870.4659179899998</v>
      </c>
      <c r="G7" s="10">
        <f t="shared" ref="G7:G18" si="1">(F7-E7)/E7*100</f>
        <v>-30.505671457646454</v>
      </c>
      <c r="H7" s="9">
        <v>1331.9456385500002</v>
      </c>
      <c r="I7" s="9">
        <v>1281.28988931</v>
      </c>
      <c r="J7" s="10">
        <f t="shared" ref="J7:J18" si="2">(I7-H7)/H7*100</f>
        <v>-3.8031393905193998</v>
      </c>
    </row>
    <row r="8" spans="1:10" ht="24.95" customHeight="1" x14ac:dyDescent="0.25">
      <c r="A8" s="14" t="s">
        <v>6</v>
      </c>
      <c r="B8" s="9">
        <v>2734.4745665200003</v>
      </c>
      <c r="C8" s="9">
        <v>2046.9680577599997</v>
      </c>
      <c r="D8" s="10">
        <f t="shared" si="0"/>
        <v>-25.142179677865805</v>
      </c>
      <c r="E8" s="9">
        <v>3159.3294240500004</v>
      </c>
      <c r="F8" s="9">
        <v>2011.1697224300001</v>
      </c>
      <c r="G8" s="10">
        <f t="shared" si="1"/>
        <v>-36.34187979511659</v>
      </c>
      <c r="H8" s="9">
        <v>1099.1032884800002</v>
      </c>
      <c r="I8" s="9">
        <v>1426.75553679</v>
      </c>
      <c r="J8" s="10">
        <f t="shared" si="2"/>
        <v>29.810869619280727</v>
      </c>
    </row>
    <row r="9" spans="1:10" ht="24.95" customHeight="1" x14ac:dyDescent="0.25">
      <c r="A9" s="14" t="s">
        <v>7</v>
      </c>
      <c r="B9" s="9">
        <v>2392.3149714299998</v>
      </c>
      <c r="C9" s="9">
        <v>2428.21665923</v>
      </c>
      <c r="D9" s="10">
        <f t="shared" si="0"/>
        <v>1.5007090717047211</v>
      </c>
      <c r="E9" s="9">
        <v>2496.1613029900004</v>
      </c>
      <c r="F9" s="9">
        <v>2449.6011457400004</v>
      </c>
      <c r="G9" s="10">
        <f t="shared" si="1"/>
        <v>-1.8652703731216562</v>
      </c>
      <c r="H9" s="9">
        <v>1586.7356281</v>
      </c>
      <c r="I9" s="9">
        <v>1660.61906939</v>
      </c>
      <c r="J9" s="10">
        <f t="shared" si="2"/>
        <v>4.656317031115643</v>
      </c>
    </row>
    <row r="10" spans="1:10" ht="24.95" customHeight="1" x14ac:dyDescent="0.25">
      <c r="A10" s="14" t="s">
        <v>8</v>
      </c>
      <c r="B10" s="9">
        <v>3088.49828871</v>
      </c>
      <c r="C10" s="9">
        <v>2727.4961046599997</v>
      </c>
      <c r="D10" s="10">
        <f t="shared" si="0"/>
        <v>-11.688599128244402</v>
      </c>
      <c r="E10" s="9">
        <v>2861.5248320300002</v>
      </c>
      <c r="F10" s="9">
        <v>2570.9850664999999</v>
      </c>
      <c r="G10" s="10">
        <f t="shared" si="1"/>
        <v>-10.15331973631303</v>
      </c>
      <c r="H10" s="9">
        <v>2367.59928472</v>
      </c>
      <c r="I10" s="9">
        <v>2009.2875249900003</v>
      </c>
      <c r="J10" s="10">
        <f t="shared" si="2"/>
        <v>-15.133969757571322</v>
      </c>
    </row>
    <row r="11" spans="1:10" ht="24.95" customHeight="1" x14ac:dyDescent="0.25">
      <c r="A11" s="14" t="s">
        <v>9</v>
      </c>
      <c r="B11" s="9">
        <v>3556.8274757300001</v>
      </c>
      <c r="C11" s="9">
        <v>4285.7997112900002</v>
      </c>
      <c r="D11" s="10">
        <f t="shared" si="0"/>
        <v>20.495012494537328</v>
      </c>
      <c r="E11" s="9">
        <v>3265.1020220800001</v>
      </c>
      <c r="F11" s="9">
        <v>4190.9666751499999</v>
      </c>
      <c r="G11" s="10">
        <f t="shared" si="1"/>
        <v>28.356377436567421</v>
      </c>
      <c r="H11" s="9">
        <v>2015.8024590500002</v>
      </c>
      <c r="I11" s="9">
        <v>1880.9108869500001</v>
      </c>
      <c r="J11" s="10">
        <f t="shared" si="2"/>
        <v>-6.6917059007642683</v>
      </c>
    </row>
    <row r="12" spans="1:10" ht="24.95" customHeight="1" x14ac:dyDescent="0.25">
      <c r="A12" s="14" t="s">
        <v>10</v>
      </c>
      <c r="B12" s="9">
        <v>2892.5989540400001</v>
      </c>
      <c r="C12" s="9">
        <v>2736.2128501399998</v>
      </c>
      <c r="D12" s="10">
        <f t="shared" si="0"/>
        <v>-5.4064219196920078</v>
      </c>
      <c r="E12" s="9">
        <v>3002.3178381599992</v>
      </c>
      <c r="F12" s="9">
        <v>2718.8416956800002</v>
      </c>
      <c r="G12" s="10">
        <f t="shared" si="1"/>
        <v>-9.4419098097132252</v>
      </c>
      <c r="H12" s="9">
        <v>1856.6789457</v>
      </c>
      <c r="I12" s="9">
        <v>2030.3972581800001</v>
      </c>
      <c r="J12" s="10">
        <f t="shared" si="2"/>
        <v>9.3564001941383204</v>
      </c>
    </row>
    <row r="13" spans="1:10" ht="24.95" customHeight="1" x14ac:dyDescent="0.25">
      <c r="A13" s="14" t="s">
        <v>2</v>
      </c>
      <c r="B13" s="9">
        <v>2745.9913154199999</v>
      </c>
      <c r="C13" s="9">
        <v>2643.7444379500002</v>
      </c>
      <c r="D13" s="10">
        <f t="shared" si="0"/>
        <v>-3.7234960247629534</v>
      </c>
      <c r="E13" s="9">
        <v>2404.1358108500003</v>
      </c>
      <c r="F13" s="9">
        <v>2594.47995511</v>
      </c>
      <c r="G13" s="10">
        <f t="shared" si="1"/>
        <v>7.9173623803183588</v>
      </c>
      <c r="H13" s="9">
        <v>1759.78110627</v>
      </c>
      <c r="I13" s="9">
        <v>2159.9570367699998</v>
      </c>
      <c r="J13" s="10">
        <f t="shared" si="2"/>
        <v>22.74009699696148</v>
      </c>
    </row>
    <row r="14" spans="1:10" ht="24.95" customHeight="1" x14ac:dyDescent="0.25">
      <c r="A14" s="14" t="s">
        <v>3</v>
      </c>
      <c r="B14" s="9">
        <v>2024.4404817399998</v>
      </c>
      <c r="C14" s="9">
        <v>2467.8353572699993</v>
      </c>
      <c r="D14" s="10">
        <f t="shared" si="0"/>
        <v>21.902094901249118</v>
      </c>
      <c r="E14" s="9">
        <v>2183.17390716</v>
      </c>
      <c r="F14" s="9">
        <v>2503.4741275299998</v>
      </c>
      <c r="G14" s="10">
        <f t="shared" si="1"/>
        <v>14.671310394446085</v>
      </c>
      <c r="H14" s="9">
        <v>1581.5630401999997</v>
      </c>
      <c r="I14" s="9">
        <v>2169.9645340100001</v>
      </c>
      <c r="J14" s="10">
        <f t="shared" si="2"/>
        <v>37.203796425060162</v>
      </c>
    </row>
    <row r="15" spans="1:10" ht="24.95" customHeight="1" x14ac:dyDescent="0.25">
      <c r="A15" s="14" t="s">
        <v>4</v>
      </c>
      <c r="B15" s="9">
        <v>1593.0151991299999</v>
      </c>
      <c r="C15" s="9">
        <v>2401.1286662299999</v>
      </c>
      <c r="D15" s="10">
        <f t="shared" si="0"/>
        <v>50.728547194109531</v>
      </c>
      <c r="E15" s="9">
        <v>1789.1405644399997</v>
      </c>
      <c r="F15" s="9">
        <v>2288.9435485299996</v>
      </c>
      <c r="G15" s="10">
        <f t="shared" si="1"/>
        <v>27.935367070861645</v>
      </c>
      <c r="H15" s="9">
        <v>2207.9455854000003</v>
      </c>
      <c r="I15" s="9">
        <v>2695.0749996800005</v>
      </c>
      <c r="J15" s="10">
        <f t="shared" si="2"/>
        <v>22.062564290584628</v>
      </c>
    </row>
    <row r="16" spans="1:10" ht="24.95" customHeight="1" x14ac:dyDescent="0.25">
      <c r="A16" s="14" t="s">
        <v>11</v>
      </c>
      <c r="B16" s="9">
        <v>1820.6343015</v>
      </c>
      <c r="C16" s="9">
        <v>2871.0626325899998</v>
      </c>
      <c r="D16" s="10">
        <f t="shared" si="0"/>
        <v>57.69573440556205</v>
      </c>
      <c r="E16" s="9">
        <v>1880.7236434400002</v>
      </c>
      <c r="F16" s="9">
        <v>2518.7397261499996</v>
      </c>
      <c r="G16" s="10">
        <f t="shared" si="1"/>
        <v>33.923967773543531</v>
      </c>
      <c r="H16" s="9">
        <v>1787.50690764</v>
      </c>
      <c r="I16" s="9">
        <v>1447.17113107</v>
      </c>
      <c r="J16" s="10">
        <f t="shared" si="2"/>
        <v>-19.03969014695091</v>
      </c>
    </row>
    <row r="17" spans="1:10" ht="24.95" customHeight="1" x14ac:dyDescent="0.25">
      <c r="A17" s="14" t="s">
        <v>12</v>
      </c>
      <c r="B17" s="9">
        <v>3021.7803997299993</v>
      </c>
      <c r="C17" s="9">
        <v>4366.4620000000004</v>
      </c>
      <c r="D17" s="10">
        <f t="shared" si="0"/>
        <v>44.499646645075543</v>
      </c>
      <c r="E17" s="9">
        <v>2838.8805088700001</v>
      </c>
      <c r="F17" s="9">
        <v>4068.7680351100003</v>
      </c>
      <c r="G17" s="10">
        <f t="shared" si="1"/>
        <v>43.322976166036298</v>
      </c>
      <c r="H17" s="9">
        <v>1629.3874790899997</v>
      </c>
      <c r="I17" s="9">
        <v>2126.75068741</v>
      </c>
      <c r="J17" s="10">
        <f t="shared" si="2"/>
        <v>30.524550771543534</v>
      </c>
    </row>
    <row r="18" spans="1:10" ht="24.95" customHeight="1" x14ac:dyDescent="0.25">
      <c r="A18" s="14" t="s">
        <v>13</v>
      </c>
      <c r="B18" s="9">
        <v>3024.2750374000002</v>
      </c>
      <c r="C18" s="9">
        <v>4050.6542210399998</v>
      </c>
      <c r="D18" s="10">
        <f t="shared" si="0"/>
        <v>33.938023855210872</v>
      </c>
      <c r="E18" s="9">
        <v>2763.8138774399999</v>
      </c>
      <c r="F18" s="9">
        <v>3367.2362590799999</v>
      </c>
      <c r="G18" s="10">
        <f t="shared" si="1"/>
        <v>21.832960119547693</v>
      </c>
      <c r="H18" s="9">
        <v>2892.4371866300003</v>
      </c>
      <c r="I18" s="9">
        <v>2417.53432561</v>
      </c>
      <c r="J18" s="10">
        <f t="shared" si="2"/>
        <v>-16.418778710742309</v>
      </c>
    </row>
    <row r="19" spans="1:10" ht="21" customHeight="1" x14ac:dyDescent="0.25">
      <c r="A19" s="15" t="s">
        <v>17</v>
      </c>
      <c r="B19" s="9">
        <f>SUM(B7:B18)</f>
        <v>31058.734337959995</v>
      </c>
      <c r="C19" s="9">
        <f>SUM(C7:C18)</f>
        <v>34741.797746750002</v>
      </c>
      <c r="D19" s="9">
        <f>(C19-B19)/B19*100</f>
        <v>11.858382150133419</v>
      </c>
      <c r="E19" s="9">
        <f>SUM(E7:E18)</f>
        <v>31335.841238559999</v>
      </c>
      <c r="F19" s="9">
        <f>SUM(F7:F18)</f>
        <v>33153.671874999993</v>
      </c>
      <c r="G19" s="9">
        <f>(F19-E19)/E19*100</f>
        <v>5.8011228184392287</v>
      </c>
      <c r="H19" s="9">
        <f>SUM(H7:H18)</f>
        <v>22116.486549830002</v>
      </c>
      <c r="I19" s="9">
        <f>SUM(I7:I18)</f>
        <v>23305.712880160001</v>
      </c>
      <c r="J19" s="10">
        <f>(I19-H19)/H19*100</f>
        <v>5.3771033100153049</v>
      </c>
    </row>
    <row r="20" spans="1:10" ht="27" customHeight="1" x14ac:dyDescent="0.25">
      <c r="A20" s="15" t="s">
        <v>18</v>
      </c>
      <c r="B20" s="9">
        <f>B19/12</f>
        <v>2588.2278614966663</v>
      </c>
      <c r="C20" s="9">
        <f t="shared" ref="C20:I20" si="3">C19/12</f>
        <v>2895.1498122291669</v>
      </c>
      <c r="D20" s="9"/>
      <c r="E20" s="9">
        <f>E19/12</f>
        <v>2611.3201032133334</v>
      </c>
      <c r="F20" s="9">
        <f t="shared" si="3"/>
        <v>2762.8059895833326</v>
      </c>
      <c r="G20" s="9"/>
      <c r="H20" s="9">
        <f t="shared" si="3"/>
        <v>1843.0405458191669</v>
      </c>
      <c r="I20" s="9">
        <f t="shared" si="3"/>
        <v>1942.1427400133334</v>
      </c>
      <c r="J20" s="10" t="s">
        <v>0</v>
      </c>
    </row>
    <row r="21" spans="1:10" x14ac:dyDescent="0.25">
      <c r="A21" s="16"/>
      <c r="B21" s="11"/>
      <c r="C21" s="11"/>
      <c r="D21" s="12"/>
      <c r="E21" s="11"/>
      <c r="F21" s="11"/>
      <c r="G21" s="11"/>
      <c r="H21" s="11"/>
      <c r="I21" s="11"/>
      <c r="J21" s="11"/>
    </row>
    <row r="22" spans="1:10" x14ac:dyDescent="0.25">
      <c r="F22" s="3"/>
    </row>
    <row r="23" spans="1:10" x14ac:dyDescent="0.25">
      <c r="B23" s="2"/>
    </row>
    <row r="25" spans="1:10" x14ac:dyDescent="0.25">
      <c r="A25" s="2"/>
    </row>
    <row r="26" spans="1:10" x14ac:dyDescent="0.25">
      <c r="A26" s="2"/>
    </row>
    <row r="27" spans="1:10" x14ac:dyDescent="0.25">
      <c r="A27" s="2"/>
    </row>
    <row r="28" spans="1:10" x14ac:dyDescent="0.25">
      <c r="C28" s="2"/>
      <c r="D28" s="2"/>
      <c r="E28" s="2"/>
    </row>
    <row r="29" spans="1:10" x14ac:dyDescent="0.25">
      <c r="C29" s="2"/>
      <c r="D29" s="2"/>
      <c r="E29" s="2"/>
    </row>
  </sheetData>
  <mergeCells count="7">
    <mergeCell ref="A1:J1"/>
    <mergeCell ref="A2:J2"/>
    <mergeCell ref="A3:J3"/>
    <mergeCell ref="A5:A6"/>
    <mergeCell ref="B5:C5"/>
    <mergeCell ref="E5:F5"/>
    <mergeCell ref="H5:I5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Roxanni Amparo Baez M.</dc:creator>
  <cp:lastModifiedBy>Harolin Esther Peña Montero</cp:lastModifiedBy>
  <cp:lastPrinted>2023-01-05T12:51:33Z</cp:lastPrinted>
  <dcterms:created xsi:type="dcterms:W3CDTF">2017-05-03T13:17:00Z</dcterms:created>
  <dcterms:modified xsi:type="dcterms:W3CDTF">2023-03-20T13:09:09Z</dcterms:modified>
</cp:coreProperties>
</file>