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BRIL-JUNIO" sheetId="1" r:id="rId1"/>
  </sheets>
  <definedNames>
    <definedName name="_xlnm.Print_Area" localSheetId="0">'ABRIL-JUNIO'!$A$1:$K$15</definedName>
  </definedNames>
  <calcPr fullCalcOnLoad="1"/>
</workbook>
</file>

<file path=xl/sharedStrings.xml><?xml version="1.0" encoding="utf-8"?>
<sst xmlns="http://schemas.openxmlformats.org/spreadsheetml/2006/main" count="29" uniqueCount="19">
  <si>
    <t xml:space="preserve">PARTICIPACION DE LA SUPERFICIE, MONTO PROGRAMADO </t>
  </si>
  <si>
    <t>Y FORMALIZADO SEGÚN REGIONALES</t>
  </si>
  <si>
    <t>PROGRAMADO</t>
  </si>
  <si>
    <t>FORMALIZADO</t>
  </si>
  <si>
    <t>% DE EJECUCION</t>
  </si>
  <si>
    <t xml:space="preserve">REGIONALES </t>
  </si>
  <si>
    <t>MONTO</t>
  </si>
  <si>
    <t>SUPERF.</t>
  </si>
  <si>
    <t xml:space="preserve"> (RD$)</t>
  </si>
  <si>
    <t>(TAREAS)</t>
  </si>
  <si>
    <t>Regional  01</t>
  </si>
  <si>
    <t>Regional  02</t>
  </si>
  <si>
    <t>Regional  03</t>
  </si>
  <si>
    <t>Regional  04</t>
  </si>
  <si>
    <t>Regional  05</t>
  </si>
  <si>
    <t>% DEL TOTAL</t>
  </si>
  <si>
    <t>% DE TOTAL</t>
  </si>
  <si>
    <t xml:space="preserve">   ABRIL-JUNIO 2022</t>
  </si>
  <si>
    <r>
      <t>T</t>
    </r>
    <r>
      <rPr>
        <sz val="18"/>
        <color indexed="8"/>
        <rFont val="Book Antiqua"/>
        <family val="1"/>
      </rPr>
      <t>OTAL GRAL.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</si>
</sst>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* #,##0_);_(* \(#,##0\);_(* &quot;-&quot;??_);_(@_)"/>
    <numFmt numFmtId="179" formatCode="_(* #,##0.0_);_(* \(#,##0.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sz val="18"/>
      <name val="Arial"/>
      <family val="2"/>
    </font>
    <font>
      <b/>
      <sz val="18"/>
      <name val="Book Antiqua"/>
      <family val="1"/>
    </font>
    <font>
      <sz val="18"/>
      <name val="Book Antiqua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78" fontId="2" fillId="0" borderId="0" xfId="47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5" fillId="0" borderId="0" xfId="47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23" fillId="33" borderId="0" xfId="0" applyFont="1" applyFill="1" applyBorder="1" applyAlignment="1">
      <alignment horizontal="center"/>
    </xf>
    <xf numFmtId="17" fontId="23" fillId="33" borderId="0" xfId="0" applyNumberFormat="1" applyFont="1" applyFill="1" applyBorder="1" applyAlignment="1">
      <alignment horizontal="center"/>
    </xf>
    <xf numFmtId="17" fontId="23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Continuous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 vertical="center"/>
    </xf>
    <xf numFmtId="3" fontId="41" fillId="33" borderId="0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41" fillId="33" borderId="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85725</xdr:rowOff>
    </xdr:from>
    <xdr:to>
      <xdr:col>1</xdr:col>
      <xdr:colOff>495300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2266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tabSelected="1" zoomScale="70" zoomScaleNormal="70" zoomScalePageLayoutView="0" workbookViewId="0" topLeftCell="A1">
      <selection activeCell="C24" sqref="C24"/>
    </sheetView>
  </sheetViews>
  <sheetFormatPr defaultColWidth="11.421875" defaultRowHeight="12.75"/>
  <cols>
    <col min="1" max="1" width="29.8515625" style="1" customWidth="1"/>
    <col min="2" max="2" width="24.8515625" style="1" bestFit="1" customWidth="1"/>
    <col min="3" max="3" width="18.57421875" style="1" bestFit="1" customWidth="1"/>
    <col min="4" max="4" width="16.00390625" style="1" bestFit="1" customWidth="1"/>
    <col min="5" max="5" width="18.57421875" style="1" bestFit="1" customWidth="1"/>
    <col min="6" max="6" width="24.8515625" style="1" bestFit="1" customWidth="1"/>
    <col min="7" max="7" width="18.57421875" style="1" bestFit="1" customWidth="1"/>
    <col min="8" max="8" width="16.00390625" style="1" bestFit="1" customWidth="1"/>
    <col min="9" max="9" width="18.57421875" style="1" bestFit="1" customWidth="1"/>
    <col min="10" max="10" width="16.00390625" style="1" bestFit="1" customWidth="1"/>
    <col min="11" max="11" width="18.57421875" style="1" bestFit="1" customWidth="1"/>
    <col min="12" max="16384" width="11.421875" style="1" customWidth="1"/>
  </cols>
  <sheetData>
    <row r="1" spans="1:11" ht="23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3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3.25">
      <c r="A3" s="11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23.25">
      <c r="A5" s="14" t="s">
        <v>5</v>
      </c>
      <c r="B5" s="15" t="s">
        <v>2</v>
      </c>
      <c r="C5" s="15"/>
      <c r="D5" s="15" t="s">
        <v>15</v>
      </c>
      <c r="E5" s="15"/>
      <c r="F5" s="15" t="s">
        <v>3</v>
      </c>
      <c r="G5" s="15"/>
      <c r="H5" s="15" t="s">
        <v>16</v>
      </c>
      <c r="I5" s="15"/>
      <c r="J5" s="15" t="s">
        <v>4</v>
      </c>
      <c r="K5" s="15"/>
    </row>
    <row r="6" spans="1:11" ht="23.25">
      <c r="A6" s="14"/>
      <c r="B6" s="16" t="s">
        <v>6</v>
      </c>
      <c r="C6" s="16" t="s">
        <v>7</v>
      </c>
      <c r="D6" s="14" t="s">
        <v>6</v>
      </c>
      <c r="E6" s="14" t="s">
        <v>7</v>
      </c>
      <c r="F6" s="16" t="s">
        <v>6</v>
      </c>
      <c r="G6" s="16" t="s">
        <v>7</v>
      </c>
      <c r="H6" s="14" t="s">
        <v>6</v>
      </c>
      <c r="I6" s="14" t="s">
        <v>7</v>
      </c>
      <c r="J6" s="14" t="s">
        <v>6</v>
      </c>
      <c r="K6" s="14" t="s">
        <v>7</v>
      </c>
    </row>
    <row r="7" spans="1:11" ht="23.25">
      <c r="A7" s="14"/>
      <c r="B7" s="15" t="s">
        <v>8</v>
      </c>
      <c r="C7" s="17" t="s">
        <v>9</v>
      </c>
      <c r="D7" s="14"/>
      <c r="E7" s="14"/>
      <c r="F7" s="15" t="s">
        <v>8</v>
      </c>
      <c r="G7" s="17" t="s">
        <v>9</v>
      </c>
      <c r="H7" s="14"/>
      <c r="I7" s="14"/>
      <c r="J7" s="14"/>
      <c r="K7" s="14"/>
    </row>
    <row r="8" spans="1:11" ht="39.75" customHeight="1">
      <c r="A8" s="18" t="s">
        <v>10</v>
      </c>
      <c r="B8" s="19">
        <v>1731072266.3</v>
      </c>
      <c r="C8" s="19">
        <v>33212</v>
      </c>
      <c r="D8" s="3">
        <f>+B8/B13*100</f>
        <v>21.539013330053255</v>
      </c>
      <c r="E8" s="3">
        <f>+C8/C13*100</f>
        <v>7.143271942031354</v>
      </c>
      <c r="F8" s="19">
        <v>1749720015.7699995</v>
      </c>
      <c r="G8" s="19">
        <v>34628</v>
      </c>
      <c r="H8" s="3">
        <f>+F8/F13*100</f>
        <v>17.94675071017417</v>
      </c>
      <c r="I8" s="3">
        <f>+G8/G13*100</f>
        <v>9.997574805695741</v>
      </c>
      <c r="J8" s="3">
        <f>+F8/B8*100</f>
        <v>101.077236914543</v>
      </c>
      <c r="K8" s="3">
        <f aca="true" t="shared" si="0" ref="J8:K12">+G8/C8*100</f>
        <v>104.26351920992411</v>
      </c>
    </row>
    <row r="9" spans="1:11" ht="39.75" customHeight="1">
      <c r="A9" s="18" t="s">
        <v>11</v>
      </c>
      <c r="B9" s="19">
        <v>1190400793.3</v>
      </c>
      <c r="C9" s="19">
        <v>52296</v>
      </c>
      <c r="D9" s="3">
        <f>+B9/B13*100</f>
        <v>14.811662721509498</v>
      </c>
      <c r="E9" s="3">
        <f>+C9/C13*100</f>
        <v>11.24787876311188</v>
      </c>
      <c r="F9" s="19">
        <v>1402085888.8299997</v>
      </c>
      <c r="G9" s="19">
        <v>41450</v>
      </c>
      <c r="H9" s="3">
        <f>+F9/F13*100</f>
        <v>14.381092800159543</v>
      </c>
      <c r="I9" s="3">
        <f>+G9/G13*100</f>
        <v>11.967179037082376</v>
      </c>
      <c r="J9" s="3">
        <f>+F9/B9*100</f>
        <v>117.78267426579679</v>
      </c>
      <c r="K9" s="3">
        <f>+G9/C9*100</f>
        <v>79.26036408138289</v>
      </c>
    </row>
    <row r="10" spans="1:11" ht="39.75" customHeight="1">
      <c r="A10" s="18" t="s">
        <v>12</v>
      </c>
      <c r="B10" s="19">
        <v>1996635893.3</v>
      </c>
      <c r="C10" s="19">
        <v>222237</v>
      </c>
      <c r="D10" s="3">
        <f>+B10/B13*100</f>
        <v>24.843311257577795</v>
      </c>
      <c r="E10" s="3">
        <f>+C10/C13*100</f>
        <v>47.79896804110629</v>
      </c>
      <c r="F10" s="19">
        <v>2138218562.2700002</v>
      </c>
      <c r="G10" s="19">
        <v>145466</v>
      </c>
      <c r="H10" s="3">
        <f>+F10/F13*100</f>
        <v>21.931551994071143</v>
      </c>
      <c r="I10" s="3">
        <f>+G10/G13*100</f>
        <v>41.99801365037937</v>
      </c>
      <c r="J10" s="3">
        <f t="shared" si="0"/>
        <v>107.09106099139565</v>
      </c>
      <c r="K10" s="3">
        <f t="shared" si="0"/>
        <v>65.45534721940992</v>
      </c>
    </row>
    <row r="11" spans="1:11" ht="39.75" customHeight="1">
      <c r="A11" s="18" t="s">
        <v>13</v>
      </c>
      <c r="B11" s="19">
        <v>1565852068.3</v>
      </c>
      <c r="C11" s="19">
        <v>81987</v>
      </c>
      <c r="D11" s="3">
        <f>+B11/B13*100</f>
        <v>19.48324701896656</v>
      </c>
      <c r="E11" s="3">
        <f>+C11/C13*100</f>
        <v>17.63385031649177</v>
      </c>
      <c r="F11" s="19">
        <v>3163103357.69</v>
      </c>
      <c r="G11" s="19">
        <v>69230</v>
      </c>
      <c r="H11" s="3">
        <f>+F11/F13*100</f>
        <v>32.443720663500365</v>
      </c>
      <c r="I11" s="3">
        <f>+G11/G13*100</f>
        <v>19.987643057592592</v>
      </c>
      <c r="J11" s="3">
        <f t="shared" si="0"/>
        <v>202.00524824315553</v>
      </c>
      <c r="K11" s="3">
        <f t="shared" si="0"/>
        <v>84.44021613182578</v>
      </c>
    </row>
    <row r="12" spans="1:11" ht="39.75" customHeight="1">
      <c r="A12" s="18" t="s">
        <v>14</v>
      </c>
      <c r="B12" s="19">
        <v>1552954318.3</v>
      </c>
      <c r="C12" s="19">
        <v>75209</v>
      </c>
      <c r="D12" s="3">
        <f>+B12/B13*100</f>
        <v>19.322765671892892</v>
      </c>
      <c r="E12" s="3">
        <f>+C12/C13*100</f>
        <v>16.176030937258705</v>
      </c>
      <c r="F12" s="19">
        <v>1296380841.5300002</v>
      </c>
      <c r="G12" s="19">
        <v>55590</v>
      </c>
      <c r="H12" s="3">
        <f>+F12/F13*100</f>
        <v>13.296883832094775</v>
      </c>
      <c r="I12" s="3">
        <f>+G12/G13*100</f>
        <v>16.049589449249922</v>
      </c>
      <c r="J12" s="3">
        <f t="shared" si="0"/>
        <v>83.47836290182266</v>
      </c>
      <c r="K12" s="3">
        <f t="shared" si="0"/>
        <v>73.91402624685875</v>
      </c>
    </row>
    <row r="13" spans="1:11" ht="39.75" customHeight="1">
      <c r="A13" s="20" t="s">
        <v>18</v>
      </c>
      <c r="B13" s="21">
        <f>SUM(B8:B12)</f>
        <v>8036915339.5</v>
      </c>
      <c r="C13" s="21">
        <f>SUM(C8:C12)</f>
        <v>464941</v>
      </c>
      <c r="D13" s="22">
        <f>+B13/B13*100</f>
        <v>100</v>
      </c>
      <c r="E13" s="22">
        <f>+C13/C13*100</f>
        <v>100</v>
      </c>
      <c r="F13" s="21">
        <f>SUM(F8:F12)</f>
        <v>9749508666.09</v>
      </c>
      <c r="G13" s="21">
        <f>SUM(G8:G12)</f>
        <v>346364</v>
      </c>
      <c r="H13" s="22">
        <f>+F13/F13*100</f>
        <v>100</v>
      </c>
      <c r="I13" s="22">
        <f>+G13/G13*100</f>
        <v>100</v>
      </c>
      <c r="J13" s="23">
        <f>+F13/B13*100</f>
        <v>121.30908755717395</v>
      </c>
      <c r="K13" s="23">
        <f>+G13/C13*100</f>
        <v>74.49633394344659</v>
      </c>
    </row>
    <row r="14" spans="1:11" s="6" customFormat="1" ht="15.75">
      <c r="A14" s="4"/>
      <c r="B14" s="4"/>
      <c r="C14" s="5"/>
      <c r="D14" s="4"/>
      <c r="E14" s="4"/>
      <c r="F14" s="4"/>
      <c r="G14" s="5"/>
      <c r="H14" s="4"/>
      <c r="I14" s="4"/>
      <c r="J14" s="4"/>
      <c r="K14" s="4"/>
    </row>
    <row r="15" spans="1:11" ht="23.25">
      <c r="A15" s="7"/>
      <c r="B15" s="8"/>
      <c r="C15" s="8"/>
      <c r="D15" s="7"/>
      <c r="E15" s="7"/>
      <c r="F15" s="8"/>
      <c r="G15" s="8"/>
      <c r="H15" s="7"/>
      <c r="I15" s="7"/>
      <c r="J15" s="7"/>
      <c r="K15" s="7"/>
    </row>
    <row r="16" spans="1:11" ht="23.25">
      <c r="A16" s="7"/>
      <c r="B16" s="8"/>
      <c r="C16" s="8"/>
      <c r="D16" s="7"/>
      <c r="E16" s="7"/>
      <c r="F16" s="8"/>
      <c r="G16" s="8"/>
      <c r="H16" s="7"/>
      <c r="I16" s="7"/>
      <c r="J16" s="7"/>
      <c r="K16" s="7"/>
    </row>
    <row r="17" spans="1:11" ht="23.25" hidden="1">
      <c r="A17" s="7"/>
      <c r="B17" s="2">
        <v>13462025740</v>
      </c>
      <c r="C17" s="2">
        <v>756258</v>
      </c>
      <c r="D17" s="2"/>
      <c r="E17" s="2"/>
      <c r="F17" s="2">
        <v>15940910431.96</v>
      </c>
      <c r="G17" s="2">
        <v>585932</v>
      </c>
      <c r="H17" s="2"/>
      <c r="I17" s="7"/>
      <c r="J17" s="7"/>
      <c r="K17" s="7"/>
    </row>
    <row r="18" spans="2:8" ht="23.25" hidden="1">
      <c r="B18" s="2">
        <v>5425110402</v>
      </c>
      <c r="C18" s="2">
        <v>291317</v>
      </c>
      <c r="D18" s="2"/>
      <c r="E18" s="2"/>
      <c r="F18" s="2">
        <v>6191401765.870001</v>
      </c>
      <c r="G18" s="2">
        <v>239568</v>
      </c>
      <c r="H18" s="2"/>
    </row>
    <row r="19" spans="2:8" ht="23.25" hidden="1">
      <c r="B19" s="9">
        <f>SUM(B17-B18)</f>
        <v>8036915338</v>
      </c>
      <c r="C19" s="9">
        <f>SUM(C17-C18)</f>
        <v>464941</v>
      </c>
      <c r="D19" s="9"/>
      <c r="E19" s="9"/>
      <c r="F19" s="9">
        <f>SUM(F17-F18)</f>
        <v>9749508666.089998</v>
      </c>
      <c r="G19" s="9">
        <f>SUM(G17-G18)</f>
        <v>346364</v>
      </c>
      <c r="H19" s="2"/>
    </row>
    <row r="20" spans="2:8" ht="23.25">
      <c r="B20" s="2"/>
      <c r="C20" s="2"/>
      <c r="D20" s="2"/>
      <c r="E20" s="2"/>
      <c r="F20" s="2"/>
      <c r="G20" s="2"/>
      <c r="H20" s="2"/>
    </row>
    <row r="21" spans="2:8" ht="23.25">
      <c r="B21" s="2"/>
      <c r="C21" s="2"/>
      <c r="D21" s="2"/>
      <c r="E21" s="2"/>
      <c r="F21" s="2"/>
      <c r="G21" s="2"/>
      <c r="H21" s="2"/>
    </row>
    <row r="22" spans="2:8" ht="23.25">
      <c r="B22" s="2"/>
      <c r="C22" s="2"/>
      <c r="D22" s="2"/>
      <c r="E22" s="2"/>
      <c r="F22" s="2"/>
      <c r="G22" s="2"/>
      <c r="H22" s="2"/>
    </row>
  </sheetData>
  <sheetProtection/>
  <mergeCells count="10">
    <mergeCell ref="K6:K7"/>
    <mergeCell ref="A1:K1"/>
    <mergeCell ref="A2:K2"/>
    <mergeCell ref="A3:K3"/>
    <mergeCell ref="A5:A7"/>
    <mergeCell ref="D6:D7"/>
    <mergeCell ref="E6:E7"/>
    <mergeCell ref="H6:H7"/>
    <mergeCell ref="I6:I7"/>
    <mergeCell ref="J6:J7"/>
  </mergeCells>
  <printOptions horizontalCentered="1"/>
  <pageMargins left="0.68" right="0.6" top="0.85" bottom="1" header="0" footer="0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Roxanni Amparo Baez M.</dc:creator>
  <cp:keywords/>
  <dc:description/>
  <cp:lastModifiedBy>Harolin Esther Peña Montero</cp:lastModifiedBy>
  <cp:lastPrinted>2022-04-05T18:56:02Z</cp:lastPrinted>
  <dcterms:created xsi:type="dcterms:W3CDTF">2017-05-03T13:00:54Z</dcterms:created>
  <dcterms:modified xsi:type="dcterms:W3CDTF">2023-03-17T19:25:51Z</dcterms:modified>
  <cp:category/>
  <cp:version/>
  <cp:contentType/>
  <cp:contentStatus/>
</cp:coreProperties>
</file>