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Desktop\ENMANUEL ARIAS PEÑA\NOMINAS LIBRE ACCESO A LA INFORMACION PUBLICA\NOMINA CONTRATADOS 2023\"/>
    </mc:Choice>
  </mc:AlternateContent>
  <xr:revisionPtr revIDLastSave="0" documentId="13_ncr:1_{D9D2BC43-1054-43FF-8460-FA1788A4A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S FIJOS MAYO 2023" sheetId="1" r:id="rId1"/>
  </sheets>
  <definedNames>
    <definedName name="_xlnm._FilterDatabase" localSheetId="0" hidden="1">'EMPLEADOS FIJOS MAYO 2023'!$A$6:$K$6</definedName>
    <definedName name="_xlnm.Print_Area" localSheetId="0">'EMPLEADOS FIJOS MAYO 2023'!$A$1:$K$31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G16" i="1"/>
  <c r="H16" i="1"/>
  <c r="G14" i="1"/>
  <c r="H14" i="1" s="1"/>
  <c r="G15" i="1"/>
  <c r="H15" i="1" s="1"/>
  <c r="G8" i="1"/>
  <c r="H8" i="1" s="1"/>
  <c r="G11" i="1"/>
  <c r="H11" i="1" s="1"/>
  <c r="G10" i="1"/>
  <c r="H10" i="1" s="1"/>
  <c r="G9" i="1"/>
  <c r="H9" i="1" s="1"/>
  <c r="G12" i="1"/>
  <c r="H12" i="1" s="1"/>
  <c r="G13" i="1"/>
  <c r="H13" i="1" s="1"/>
  <c r="G7" i="1"/>
  <c r="H7" i="1" s="1"/>
  <c r="A8" i="1"/>
  <c r="A9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<sst xmlns="http://schemas.openxmlformats.org/spreadsheetml/2006/main" count="64" uniqueCount="51">
  <si>
    <t>BANCO AGRÍCOLA DE LA REPÚBLICA DOMINICANA</t>
  </si>
  <si>
    <t>Cant.</t>
  </si>
  <si>
    <t>Nombres</t>
  </si>
  <si>
    <t>Apellidos</t>
  </si>
  <si>
    <t>Posición</t>
  </si>
  <si>
    <t>Estatus</t>
  </si>
  <si>
    <t>ENMANUEL</t>
  </si>
  <si>
    <t>OFICINA PRINCIPAL</t>
  </si>
  <si>
    <t>Sueldo Bruto</t>
  </si>
  <si>
    <t>CONTRATADO</t>
  </si>
  <si>
    <t>Direccion de Servicios Administrativos</t>
  </si>
  <si>
    <t>YOVANNY</t>
  </si>
  <si>
    <t>ZABALA VICENTE</t>
  </si>
  <si>
    <t>ALBAÑIL</t>
  </si>
  <si>
    <t>OLANI</t>
  </si>
  <si>
    <t>AYUDANTE DE ALBAÑIL</t>
  </si>
  <si>
    <t>ISR</t>
  </si>
  <si>
    <t>Suelo Neto</t>
  </si>
  <si>
    <t>HAREL</t>
  </si>
  <si>
    <t>KATZ</t>
  </si>
  <si>
    <t>ASESOR SEGURIDAD FISICA Y TECNOLOGICA</t>
  </si>
  <si>
    <t>Hasta</t>
  </si>
  <si>
    <t>Desde</t>
  </si>
  <si>
    <t xml:space="preserve">IGNACIO </t>
  </si>
  <si>
    <t>LAZARO RAFAEL</t>
  </si>
  <si>
    <t>MARTINEZ COHEN</t>
  </si>
  <si>
    <t>ASISTENTE TECNICO</t>
  </si>
  <si>
    <t>CESPEDES GONZALEZ</t>
  </si>
  <si>
    <t>ENCARGADO DE EDICION Y FILMMARKER</t>
  </si>
  <si>
    <t>Dirección/Departamaneto/Sucursal</t>
  </si>
  <si>
    <t>Dirección General de Negocios</t>
  </si>
  <si>
    <t>Sección de Relaciones Públicas</t>
  </si>
  <si>
    <t>Dirección de Planeación Estratégica</t>
  </si>
  <si>
    <t>D' OLEO SANCHEZ</t>
  </si>
  <si>
    <t>Dirección de Cooperación Internacional</t>
  </si>
  <si>
    <t>ANALISTA DE PRESUPUESTO Y ESTADISTICA</t>
  </si>
  <si>
    <t>DE LOS SANTOS CASTILLO</t>
  </si>
  <si>
    <t>Dirección de Servicios Administrativos</t>
  </si>
  <si>
    <t>VINICIO NORBELTO</t>
  </si>
  <si>
    <t>CABREJA RAMIREZ</t>
  </si>
  <si>
    <t>TECNICO TASADOR</t>
  </si>
  <si>
    <t>STALIN</t>
  </si>
  <si>
    <t>GATON PINEDA</t>
  </si>
  <si>
    <t>ANDRES</t>
  </si>
  <si>
    <t>VASQUEZ ALMONTE</t>
  </si>
  <si>
    <t>GERENTE DE SEGURIDAD</t>
  </si>
  <si>
    <t>NÓMINA DETALLADA DEL PERSONAL CONTRATADO MAYO, AÑO 2023</t>
  </si>
  <si>
    <t>Valverde Mao</t>
  </si>
  <si>
    <t>ARCENIO</t>
  </si>
  <si>
    <t>CORDERO HENRIQUEZ</t>
  </si>
  <si>
    <t>CONTADOR COORDINADO A FEDERACION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</si>
</sst>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/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/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88763</xdr:rowOff>
    </xdr:from>
    <xdr:to>
      <xdr:col>2</xdr:col>
      <xdr:colOff>300659</xdr:colOff>
      <xdr:row>4</xdr:row>
      <xdr:rowOff>159756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BA4DD7-6C92-4169-8E97-8F99E41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66" y="88763"/>
          <a:ext cx="1623254" cy="84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298452</xdr:colOff>
      <xdr:row>16</xdr:row>
      <xdr:rowOff>123825</xdr:rowOff>
    </xdr:from>
    <xdr:to>
      <xdr:col>2</xdr:col>
      <xdr:colOff>50802</xdr:colOff>
      <xdr:row>30</xdr:row>
      <xdr:rowOff>104912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7D53ED-4832-4382-8320-6FE8CC61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7" y="3362325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913392</xdr:colOff>
      <xdr:row>17</xdr:row>
      <xdr:rowOff>62874</xdr:rowOff>
    </xdr:from>
    <xdr:to>
      <xdr:col>4</xdr:col>
      <xdr:colOff>1579417</xdr:colOff>
      <xdr:row>27</xdr:row>
      <xdr:rowOff>119546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DB3AD43-6933-4DDE-9EBF-B4048872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667" y="3491874"/>
          <a:ext cx="27520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723897</xdr:colOff>
      <xdr:row>17</xdr:row>
      <xdr:rowOff>31487</xdr:rowOff>
    </xdr:from>
    <xdr:to>
      <xdr:col>9</xdr:col>
      <xdr:colOff>438454</xdr:colOff>
      <xdr:row>28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16AB38-0711-4956-80A1-4C326432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2" y="3460487"/>
          <a:ext cx="437228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tabSelected="1" zoomScaleNormal="100" zoomScaleSheetLayoutView="100" workbookViewId="0">
      <selection activeCell="K24" sqref="K24"/>
    </sheetView>
  </sheetViews>
  <sheetFormatPr baseColWidth="10" defaultRowHeight="15" x14ac:dyDescent="0.25"/>
  <cols>
    <col min="1" max="1" width="5.5703125" bestFit="1" customWidth="1"/>
    <col min="2" max="2" width="41.42578125" bestFit="1" customWidth="1"/>
    <col min="3" max="3" width="29.140625" bestFit="1" customWidth="1"/>
    <col min="4" max="4" width="31.28515625" bestFit="1" customWidth="1"/>
    <col min="5" max="5" width="44.140625" bestFit="1" customWidth="1"/>
    <col min="6" max="6" width="15.140625" bestFit="1" customWidth="1"/>
    <col min="7" max="8" width="15.140625" customWidth="1"/>
    <col min="9" max="9" width="24.42578125" bestFit="1" customWidth="1"/>
  </cols>
  <sheetData>
    <row r="1" spans="1:11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 x14ac:dyDescent="0.2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</row>
    <row r="4" spans="1:11" ht="15" customHeight="1" x14ac:dyDescent="0.25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1"/>
      <c r="B5" s="11"/>
      <c r="C5" s="11"/>
      <c r="D5" s="11"/>
      <c r="E5" s="11"/>
      <c r="F5" s="11"/>
      <c r="G5" s="1"/>
      <c r="H5" s="1"/>
    </row>
    <row r="6" spans="1:11" x14ac:dyDescent="0.25">
      <c r="A6" s="10" t="s">
        <v>1</v>
      </c>
      <c r="B6" s="10" t="s">
        <v>29</v>
      </c>
      <c r="C6" s="10" t="s">
        <v>2</v>
      </c>
      <c r="D6" s="10" t="s">
        <v>3</v>
      </c>
      <c r="E6" s="10" t="s">
        <v>4</v>
      </c>
      <c r="F6" s="10" t="s">
        <v>8</v>
      </c>
      <c r="G6" s="10" t="s">
        <v>16</v>
      </c>
      <c r="H6" s="10" t="s">
        <v>17</v>
      </c>
      <c r="I6" s="10" t="s">
        <v>5</v>
      </c>
      <c r="J6" s="10" t="s">
        <v>22</v>
      </c>
      <c r="K6" s="10" t="s">
        <v>21</v>
      </c>
    </row>
    <row r="7" spans="1:11" s="7" customFormat="1" x14ac:dyDescent="0.25">
      <c r="A7" s="2">
        <v>1</v>
      </c>
      <c r="B7" s="8" t="s">
        <v>10</v>
      </c>
      <c r="C7" s="8" t="s">
        <v>11</v>
      </c>
      <c r="D7" s="8" t="s">
        <v>12</v>
      </c>
      <c r="E7" s="8" t="s">
        <v>13</v>
      </c>
      <c r="F7" s="4">
        <v>15000</v>
      </c>
      <c r="G7" s="4">
        <f t="shared" ref="G7:G16" si="0">F7*0.1</f>
        <v>1500</v>
      </c>
      <c r="H7" s="5">
        <f t="shared" ref="H7:H16" si="1">F7-G7</f>
        <v>13500</v>
      </c>
      <c r="I7" s="2" t="s">
        <v>9</v>
      </c>
      <c r="J7" s="9">
        <v>44936</v>
      </c>
      <c r="K7" s="9">
        <v>45114</v>
      </c>
    </row>
    <row r="8" spans="1:11" s="7" customFormat="1" x14ac:dyDescent="0.25">
      <c r="A8" s="2">
        <f t="shared" ref="A8:A16" si="2">A7+1</f>
        <v>2</v>
      </c>
      <c r="B8" s="8" t="s">
        <v>10</v>
      </c>
      <c r="C8" s="8" t="s">
        <v>14</v>
      </c>
      <c r="D8" s="8" t="s">
        <v>33</v>
      </c>
      <c r="E8" s="8" t="s">
        <v>15</v>
      </c>
      <c r="F8" s="4">
        <v>9000</v>
      </c>
      <c r="G8" s="4">
        <f t="shared" si="0"/>
        <v>900</v>
      </c>
      <c r="H8" s="5">
        <f t="shared" si="1"/>
        <v>8100</v>
      </c>
      <c r="I8" s="2" t="s">
        <v>9</v>
      </c>
      <c r="J8" s="9">
        <v>44936</v>
      </c>
      <c r="K8" s="9">
        <v>45114</v>
      </c>
    </row>
    <row r="9" spans="1:11" s="7" customFormat="1" x14ac:dyDescent="0.25">
      <c r="A9" s="2">
        <f t="shared" si="2"/>
        <v>3</v>
      </c>
      <c r="B9" s="8" t="s">
        <v>32</v>
      </c>
      <c r="C9" s="8" t="s">
        <v>23</v>
      </c>
      <c r="D9" s="8" t="s">
        <v>36</v>
      </c>
      <c r="E9" s="8" t="s">
        <v>35</v>
      </c>
      <c r="F9" s="4">
        <v>50000</v>
      </c>
      <c r="G9" s="4">
        <f t="shared" si="0"/>
        <v>5000</v>
      </c>
      <c r="H9" s="5">
        <f t="shared" si="1"/>
        <v>45000</v>
      </c>
      <c r="I9" s="2" t="s">
        <v>9</v>
      </c>
      <c r="J9" s="9">
        <v>44835</v>
      </c>
      <c r="K9" s="9">
        <v>45200</v>
      </c>
    </row>
    <row r="10" spans="1:11" s="7" customFormat="1" x14ac:dyDescent="0.25">
      <c r="A10" s="2">
        <f t="shared" si="2"/>
        <v>4</v>
      </c>
      <c r="B10" s="8" t="s">
        <v>47</v>
      </c>
      <c r="C10" s="8" t="s">
        <v>48</v>
      </c>
      <c r="D10" s="8" t="s">
        <v>49</v>
      </c>
      <c r="E10" s="8" t="s">
        <v>50</v>
      </c>
      <c r="F10" s="4">
        <v>39959</v>
      </c>
      <c r="G10" s="4">
        <f t="shared" si="0"/>
        <v>3995.9</v>
      </c>
      <c r="H10" s="5">
        <f t="shared" si="1"/>
        <v>35963.1</v>
      </c>
      <c r="I10" s="2" t="s">
        <v>9</v>
      </c>
      <c r="J10" s="9">
        <v>45048</v>
      </c>
      <c r="K10" s="9">
        <v>45232</v>
      </c>
    </row>
    <row r="11" spans="1:11" s="7" customFormat="1" x14ac:dyDescent="0.25">
      <c r="A11" s="2">
        <f t="shared" si="2"/>
        <v>5</v>
      </c>
      <c r="B11" s="8" t="s">
        <v>37</v>
      </c>
      <c r="C11" s="8" t="s">
        <v>18</v>
      </c>
      <c r="D11" s="8" t="s">
        <v>19</v>
      </c>
      <c r="E11" s="8" t="s">
        <v>20</v>
      </c>
      <c r="F11" s="4">
        <v>170000</v>
      </c>
      <c r="G11" s="4">
        <f t="shared" si="0"/>
        <v>17000</v>
      </c>
      <c r="H11" s="5">
        <f t="shared" si="1"/>
        <v>153000</v>
      </c>
      <c r="I11" s="2" t="s">
        <v>9</v>
      </c>
      <c r="J11" s="9">
        <v>44958</v>
      </c>
      <c r="K11" s="9">
        <v>45139</v>
      </c>
    </row>
    <row r="12" spans="1:11" s="7" customFormat="1" x14ac:dyDescent="0.25">
      <c r="A12" s="2">
        <f t="shared" si="2"/>
        <v>6</v>
      </c>
      <c r="B12" s="8" t="s">
        <v>34</v>
      </c>
      <c r="C12" s="8" t="s">
        <v>24</v>
      </c>
      <c r="D12" s="8" t="s">
        <v>25</v>
      </c>
      <c r="E12" s="8" t="s">
        <v>26</v>
      </c>
      <c r="F12" s="4">
        <v>90000</v>
      </c>
      <c r="G12" s="4">
        <f t="shared" si="0"/>
        <v>9000</v>
      </c>
      <c r="H12" s="5">
        <f t="shared" si="1"/>
        <v>81000</v>
      </c>
      <c r="I12" s="2" t="s">
        <v>9</v>
      </c>
      <c r="J12" s="9">
        <v>44774</v>
      </c>
      <c r="K12" s="9">
        <v>45140</v>
      </c>
    </row>
    <row r="13" spans="1:11" s="7" customFormat="1" x14ac:dyDescent="0.25">
      <c r="A13" s="2">
        <f t="shared" si="2"/>
        <v>7</v>
      </c>
      <c r="B13" s="8" t="s">
        <v>31</v>
      </c>
      <c r="C13" s="8" t="s">
        <v>6</v>
      </c>
      <c r="D13" s="8" t="s">
        <v>27</v>
      </c>
      <c r="E13" s="8" t="s">
        <v>28</v>
      </c>
      <c r="F13" s="4">
        <v>80614</v>
      </c>
      <c r="G13" s="4">
        <f t="shared" si="0"/>
        <v>8061.4000000000005</v>
      </c>
      <c r="H13" s="5">
        <f t="shared" si="1"/>
        <v>72552.600000000006</v>
      </c>
      <c r="I13" s="2" t="s">
        <v>9</v>
      </c>
      <c r="J13" s="9">
        <v>45001</v>
      </c>
      <c r="K13" s="9">
        <v>45185</v>
      </c>
    </row>
    <row r="14" spans="1:11" s="7" customFormat="1" x14ac:dyDescent="0.25">
      <c r="A14" s="2">
        <f t="shared" si="2"/>
        <v>8</v>
      </c>
      <c r="B14" s="3" t="s">
        <v>30</v>
      </c>
      <c r="C14" s="3" t="s">
        <v>38</v>
      </c>
      <c r="D14" s="3" t="s">
        <v>39</v>
      </c>
      <c r="E14" s="3" t="s">
        <v>40</v>
      </c>
      <c r="F14" s="4">
        <v>25000</v>
      </c>
      <c r="G14" s="4">
        <f t="shared" si="0"/>
        <v>2500</v>
      </c>
      <c r="H14" s="5">
        <f t="shared" si="1"/>
        <v>22500</v>
      </c>
      <c r="I14" s="2" t="s">
        <v>9</v>
      </c>
      <c r="J14" s="6">
        <v>44939</v>
      </c>
      <c r="K14" s="6">
        <v>45670</v>
      </c>
    </row>
    <row r="15" spans="1:11" s="7" customFormat="1" x14ac:dyDescent="0.25">
      <c r="A15" s="2">
        <f t="shared" si="2"/>
        <v>9</v>
      </c>
      <c r="B15" s="3" t="s">
        <v>30</v>
      </c>
      <c r="C15" s="3" t="s">
        <v>41</v>
      </c>
      <c r="D15" s="3" t="s">
        <v>42</v>
      </c>
      <c r="E15" s="3" t="s">
        <v>40</v>
      </c>
      <c r="F15" s="4">
        <v>25000</v>
      </c>
      <c r="G15" s="4">
        <f t="shared" si="0"/>
        <v>2500</v>
      </c>
      <c r="H15" s="5">
        <f t="shared" si="1"/>
        <v>22500</v>
      </c>
      <c r="I15" s="2" t="s">
        <v>9</v>
      </c>
      <c r="J15" s="6">
        <v>44939</v>
      </c>
      <c r="K15" s="6">
        <v>45670</v>
      </c>
    </row>
    <row r="16" spans="1:11" s="7" customFormat="1" x14ac:dyDescent="0.25">
      <c r="A16" s="2">
        <f t="shared" si="2"/>
        <v>10</v>
      </c>
      <c r="B16" s="8" t="s">
        <v>37</v>
      </c>
      <c r="C16" s="8" t="s">
        <v>43</v>
      </c>
      <c r="D16" s="8" t="s">
        <v>44</v>
      </c>
      <c r="E16" s="8" t="s">
        <v>45</v>
      </c>
      <c r="F16" s="4">
        <v>170000</v>
      </c>
      <c r="G16" s="4">
        <f t="shared" si="0"/>
        <v>17000</v>
      </c>
      <c r="H16" s="4">
        <f t="shared" si="1"/>
        <v>153000</v>
      </c>
      <c r="I16" s="2" t="s">
        <v>9</v>
      </c>
      <c r="J16" s="9">
        <v>45017</v>
      </c>
      <c r="K16" s="9">
        <v>45200</v>
      </c>
    </row>
  </sheetData>
  <sortState xmlns:xlrd2="http://schemas.microsoft.com/office/spreadsheetml/2017/richdata2" ref="A8:I14">
    <sortCondition ref="B8:B14"/>
  </sortState>
  <mergeCells count="4">
    <mergeCell ref="A5:F5"/>
    <mergeCell ref="A1:K1"/>
    <mergeCell ref="A2:K2"/>
    <mergeCell ref="A4:K4"/>
  </mergeCells>
  <printOptions horizontalCentered="1"/>
  <pageMargins left="0.39370078740157483" right="0.23622047244094491" top="0.74803149606299213" bottom="0.74803149606299213" header="0.31496062992125984" footer="0.31496062992125984"/>
  <pageSetup paperSize="5" scale="6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 MAYO 2023</vt:lpstr>
      <vt:lpstr>'EMPLEADOS FIJOS MAYO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2023-06-07T15:29:45Z</cp:lastPrinted>
  <dcterms:created xsi:type="dcterms:W3CDTF">2023-02-24T15:52:44Z</dcterms:created>
  <dcterms:modified xsi:type="dcterms:W3CDTF">2023-06-07T15:30:12Z</dcterms:modified>
</cp:coreProperties>
</file>