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.perez\Desktop\Presupuesto Aprobado 2023\"/>
    </mc:Choice>
  </mc:AlternateContent>
  <xr:revisionPtr revIDLastSave="0" documentId="8_{0E8D9DCB-E7A9-4004-9DFE-13EA71F3F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2" l="1"/>
  <c r="B90" i="2"/>
  <c r="B41" i="2"/>
  <c r="B28" i="2"/>
  <c r="B20" i="2" s="1"/>
  <c r="B86" i="2"/>
  <c r="B83" i="2"/>
  <c r="B80" i="2"/>
  <c r="B74" i="2"/>
  <c r="B71" i="2"/>
  <c r="B66" i="2"/>
  <c r="B56" i="2"/>
  <c r="B48" i="2"/>
  <c r="B40" i="2"/>
  <c r="B30" i="2"/>
  <c r="B14" i="2"/>
  <c r="B88" i="2" l="1"/>
  <c r="B78" i="2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<sst xmlns="http://schemas.openxmlformats.org/spreadsheetml/2006/main" count="92" uniqueCount="92">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</sst>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1" fillId="0" borderId="0" xfId="0" applyFont="1"/>
    <xf numFmtId="164" fontId="1" fillId="0" borderId="8" xfId="1" applyNumberFormat="1" applyFont="1" applyBorder="1" applyAlignment="1">
      <alignment vertical="center" wrapText="1"/>
    </xf>
    <xf numFmtId="164" fontId="0" fillId="0" borderId="3" xfId="1" applyNumberFormat="1" applyFont="1" applyBorder="1" applyAlignment="1">
      <alignment vertical="center" wrapText="1"/>
    </xf>
    <xf numFmtId="164" fontId="0" fillId="0" borderId="3" xfId="1" applyNumberFormat="1" applyFont="1" applyBorder="1"/>
    <xf numFmtId="164" fontId="0" fillId="0" borderId="3" xfId="1" applyNumberFormat="1" applyFont="1" applyBorder="1" applyAlignment="1">
      <alignment wrapText="1"/>
    </xf>
    <xf numFmtId="164" fontId="0" fillId="0" borderId="5" xfId="1" applyNumberFormat="1" applyFont="1" applyBorder="1" applyAlignment="1"/>
    <xf numFmtId="164" fontId="1" fillId="0" borderId="6" xfId="1" applyNumberFormat="1" applyFont="1" applyBorder="1" applyAlignment="1">
      <alignment vertical="center" wrapText="1"/>
    </xf>
    <xf numFmtId="164" fontId="0" fillId="0" borderId="9" xfId="1" applyNumberFormat="1" applyFont="1" applyBorder="1" applyAlignment="1">
      <alignment vertical="center" wrapText="1"/>
    </xf>
    <xf numFmtId="164" fontId="0" fillId="0" borderId="9" xfId="1" applyNumberFormat="1" applyFont="1" applyBorder="1"/>
    <xf numFmtId="164" fontId="0" fillId="0" borderId="4" xfId="1" applyNumberFormat="1" applyFont="1" applyBorder="1"/>
    <xf numFmtId="164" fontId="1" fillId="0" borderId="13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4" fillId="0" borderId="12" xfId="1" applyNumberFormat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4" fontId="0" fillId="0" borderId="3" xfId="0" applyNumberFormat="1" applyBorder="1"/>
    <xf numFmtId="164" fontId="4" fillId="0" borderId="7" xfId="1" applyNumberFormat="1" applyFont="1" applyBorder="1"/>
    <xf numFmtId="164" fontId="0" fillId="0" borderId="4" xfId="0" applyNumberFormat="1" applyBorder="1"/>
    <xf numFmtId="164" fontId="1" fillId="0" borderId="10" xfId="1" applyNumberFormat="1" applyFont="1" applyBorder="1" applyAlignment="1">
      <alignment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381000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zoomScaleNormal="100" workbookViewId="0">
      <selection activeCell="A106" sqref="A106"/>
    </sheetView>
  </sheetViews>
  <sheetFormatPr baseColWidth="10" defaultColWidth="9.140625" defaultRowHeight="15" x14ac:dyDescent="0.25"/>
  <cols>
    <col min="1" max="1" width="87.28515625" customWidth="1"/>
    <col min="2" max="2" width="15.85546875" customWidth="1"/>
    <col min="3" max="3" width="15.140625" customWidth="1"/>
    <col min="4" max="4" width="15.140625" bestFit="1" customWidth="1"/>
    <col min="5" max="5" width="11.5703125" bestFit="1" customWidth="1"/>
  </cols>
  <sheetData>
    <row r="7" spans="1:5" ht="18.75" x14ac:dyDescent="0.25">
      <c r="A7" s="35" t="s">
        <v>80</v>
      </c>
      <c r="B7" s="35"/>
      <c r="C7" s="35"/>
      <c r="E7" s="8"/>
    </row>
    <row r="8" spans="1:5" ht="18.75" x14ac:dyDescent="0.25">
      <c r="A8" s="35" t="s">
        <v>81</v>
      </c>
      <c r="B8" s="35"/>
      <c r="C8" s="35"/>
      <c r="E8" s="8"/>
    </row>
    <row r="9" spans="1:5" ht="18.75" x14ac:dyDescent="0.3">
      <c r="A9" s="35" t="s">
        <v>89</v>
      </c>
      <c r="B9" s="35"/>
      <c r="C9" s="35"/>
      <c r="E9" s="4"/>
    </row>
    <row r="10" spans="1:5" ht="15.75" x14ac:dyDescent="0.25">
      <c r="A10" s="37" t="s">
        <v>79</v>
      </c>
      <c r="B10" s="37"/>
      <c r="C10" s="37"/>
      <c r="E10" s="8"/>
    </row>
    <row r="11" spans="1:5" x14ac:dyDescent="0.25">
      <c r="A11" s="36" t="s">
        <v>36</v>
      </c>
      <c r="B11" s="36"/>
      <c r="C11" s="36"/>
      <c r="E11" s="8"/>
    </row>
    <row r="12" spans="1:5" ht="15.75" x14ac:dyDescent="0.25">
      <c r="A12" s="7" t="s">
        <v>0</v>
      </c>
      <c r="B12" s="33" t="s">
        <v>90</v>
      </c>
      <c r="C12" s="33" t="s">
        <v>91</v>
      </c>
      <c r="D12" s="9"/>
    </row>
    <row r="13" spans="1:5" ht="15.75" thickBot="1" x14ac:dyDescent="0.3">
      <c r="A13" s="1" t="s">
        <v>1</v>
      </c>
      <c r="B13" s="34"/>
      <c r="C13" s="34"/>
      <c r="D13" s="9"/>
    </row>
    <row r="14" spans="1:5" x14ac:dyDescent="0.25">
      <c r="A14" s="2" t="s">
        <v>2</v>
      </c>
      <c r="B14" s="11">
        <f>SUM(B15:B19)</f>
        <v>1895955979</v>
      </c>
      <c r="C14" s="11">
        <v>1895955979</v>
      </c>
      <c r="D14" s="9"/>
    </row>
    <row r="15" spans="1:5" x14ac:dyDescent="0.25">
      <c r="A15" s="3" t="s">
        <v>3</v>
      </c>
      <c r="B15" s="12">
        <v>1755191082</v>
      </c>
      <c r="C15" s="13">
        <v>1755191082</v>
      </c>
      <c r="D15" s="9"/>
    </row>
    <row r="16" spans="1:5" x14ac:dyDescent="0.25">
      <c r="A16" s="3" t="s">
        <v>4</v>
      </c>
      <c r="B16" s="12">
        <v>26139810</v>
      </c>
      <c r="C16" s="13">
        <v>26139810</v>
      </c>
      <c r="D16" s="9"/>
    </row>
    <row r="17" spans="1:4" x14ac:dyDescent="0.25">
      <c r="A17" s="3" t="s">
        <v>37</v>
      </c>
      <c r="B17" s="12">
        <v>0</v>
      </c>
      <c r="C17" s="13">
        <v>0</v>
      </c>
      <c r="D17" s="9"/>
    </row>
    <row r="18" spans="1:4" x14ac:dyDescent="0.25">
      <c r="A18" s="3" t="s">
        <v>5</v>
      </c>
      <c r="B18" s="12">
        <v>55416740</v>
      </c>
      <c r="C18" s="14">
        <v>55416740</v>
      </c>
      <c r="D18" s="9"/>
    </row>
    <row r="19" spans="1:4" ht="15.75" thickBot="1" x14ac:dyDescent="0.3">
      <c r="A19" s="3" t="s">
        <v>6</v>
      </c>
      <c r="B19" s="12">
        <v>59208347</v>
      </c>
      <c r="C19" s="15">
        <v>59208347</v>
      </c>
      <c r="D19" s="9"/>
    </row>
    <row r="20" spans="1:4" ht="15.75" thickBot="1" x14ac:dyDescent="0.3">
      <c r="A20" s="2" t="s">
        <v>7</v>
      </c>
      <c r="B20" s="16">
        <f>SUM(B21:B29)</f>
        <v>1004344313.6840241</v>
      </c>
      <c r="C20" s="16">
        <v>1004344313.6840241</v>
      </c>
      <c r="D20" s="9"/>
    </row>
    <row r="21" spans="1:4" x14ac:dyDescent="0.25">
      <c r="A21" s="3" t="s">
        <v>8</v>
      </c>
      <c r="B21" s="17">
        <v>56671697.079999998</v>
      </c>
      <c r="C21" s="18">
        <v>56671697.079999998</v>
      </c>
      <c r="D21" s="9"/>
    </row>
    <row r="22" spans="1:4" x14ac:dyDescent="0.25">
      <c r="A22" s="3" t="s">
        <v>9</v>
      </c>
      <c r="B22" s="12">
        <v>90587434</v>
      </c>
      <c r="C22" s="13">
        <v>90587434</v>
      </c>
      <c r="D22" s="9"/>
    </row>
    <row r="23" spans="1:4" ht="18" customHeight="1" x14ac:dyDescent="0.25">
      <c r="A23" s="3" t="s">
        <v>10</v>
      </c>
      <c r="B23" s="12">
        <v>16512957</v>
      </c>
      <c r="C23" s="13">
        <v>16512957</v>
      </c>
      <c r="D23" s="9"/>
    </row>
    <row r="24" spans="1:4" x14ac:dyDescent="0.25">
      <c r="A24" s="3" t="s">
        <v>11</v>
      </c>
      <c r="B24" s="12">
        <v>3523295</v>
      </c>
      <c r="C24" s="13">
        <v>3523295</v>
      </c>
      <c r="D24" s="9"/>
    </row>
    <row r="25" spans="1:4" x14ac:dyDescent="0.25">
      <c r="A25" s="3" t="s">
        <v>12</v>
      </c>
      <c r="B25" s="12">
        <v>20576319.969999999</v>
      </c>
      <c r="C25" s="13">
        <v>20576319.969999999</v>
      </c>
      <c r="D25" s="9"/>
    </row>
    <row r="26" spans="1:4" x14ac:dyDescent="0.25">
      <c r="A26" s="3" t="s">
        <v>13</v>
      </c>
      <c r="B26" s="12">
        <v>147123899.594024</v>
      </c>
      <c r="C26" s="13">
        <v>147123899.594024</v>
      </c>
      <c r="D26" s="9"/>
    </row>
    <row r="27" spans="1:4" ht="30" x14ac:dyDescent="0.25">
      <c r="A27" s="3" t="s">
        <v>14</v>
      </c>
      <c r="B27" s="12">
        <v>39570842.799999997</v>
      </c>
      <c r="C27" s="13">
        <v>39570842.799999997</v>
      </c>
      <c r="D27" s="9"/>
    </row>
    <row r="28" spans="1:4" x14ac:dyDescent="0.25">
      <c r="A28" s="3" t="s">
        <v>15</v>
      </c>
      <c r="B28" s="12">
        <f>211466710.24+418311158</f>
        <v>629777868.24000001</v>
      </c>
      <c r="C28" s="13">
        <v>629777868.24000001</v>
      </c>
      <c r="D28" s="9"/>
    </row>
    <row r="29" spans="1:4" ht="15.75" thickBot="1" x14ac:dyDescent="0.3">
      <c r="A29" s="3" t="s">
        <v>38</v>
      </c>
      <c r="B29" s="12">
        <v>0</v>
      </c>
      <c r="C29" s="19">
        <v>0</v>
      </c>
      <c r="D29" s="9"/>
    </row>
    <row r="30" spans="1:4" ht="15.75" thickBot="1" x14ac:dyDescent="0.3">
      <c r="A30" s="2" t="s">
        <v>16</v>
      </c>
      <c r="B30" s="16">
        <f>SUM(B31:B39)</f>
        <v>172785967</v>
      </c>
      <c r="C30" s="16">
        <v>172785967</v>
      </c>
      <c r="D30" s="9"/>
    </row>
    <row r="31" spans="1:4" x14ac:dyDescent="0.25">
      <c r="A31" s="3" t="s">
        <v>17</v>
      </c>
      <c r="B31" s="12">
        <v>0</v>
      </c>
      <c r="C31" s="18">
        <v>0</v>
      </c>
      <c r="D31" s="9"/>
    </row>
    <row r="32" spans="1:4" x14ac:dyDescent="0.25">
      <c r="A32" s="3" t="s">
        <v>18</v>
      </c>
      <c r="B32" s="12">
        <v>25000000</v>
      </c>
      <c r="C32" s="13">
        <v>25000000</v>
      </c>
      <c r="D32" s="9"/>
    </row>
    <row r="33" spans="1:4" x14ac:dyDescent="0.25">
      <c r="A33" s="3" t="s">
        <v>19</v>
      </c>
      <c r="B33" s="12">
        <v>16880989</v>
      </c>
      <c r="C33" s="13">
        <v>16880989</v>
      </c>
      <c r="D33" s="9"/>
    </row>
    <row r="34" spans="1:4" x14ac:dyDescent="0.25">
      <c r="A34" s="3" t="s">
        <v>20</v>
      </c>
      <c r="B34" s="12">
        <v>0</v>
      </c>
      <c r="C34" s="13">
        <v>0</v>
      </c>
      <c r="D34" s="9"/>
    </row>
    <row r="35" spans="1:4" x14ac:dyDescent="0.25">
      <c r="A35" s="3" t="s">
        <v>21</v>
      </c>
      <c r="B35" s="12">
        <v>23890905</v>
      </c>
      <c r="C35" s="13">
        <v>23890905</v>
      </c>
      <c r="D35" s="9"/>
    </row>
    <row r="36" spans="1:4" x14ac:dyDescent="0.25">
      <c r="A36" s="3" t="s">
        <v>22</v>
      </c>
      <c r="B36" s="12">
        <v>0</v>
      </c>
      <c r="C36" s="13">
        <v>0</v>
      </c>
      <c r="D36" s="9"/>
    </row>
    <row r="37" spans="1:4" x14ac:dyDescent="0.25">
      <c r="A37" s="3" t="s">
        <v>23</v>
      </c>
      <c r="B37" s="12">
        <v>46650596</v>
      </c>
      <c r="C37" s="13">
        <v>46650596</v>
      </c>
      <c r="D37" s="9"/>
    </row>
    <row r="38" spans="1:4" x14ac:dyDescent="0.25">
      <c r="A38" s="3" t="s">
        <v>39</v>
      </c>
      <c r="B38" s="12">
        <v>0</v>
      </c>
      <c r="C38" s="13">
        <v>0</v>
      </c>
      <c r="D38" s="9"/>
    </row>
    <row r="39" spans="1:4" ht="15.75" thickBot="1" x14ac:dyDescent="0.3">
      <c r="A39" s="3" t="s">
        <v>24</v>
      </c>
      <c r="B39" s="12">
        <v>60363477</v>
      </c>
      <c r="C39" s="19">
        <v>60363477</v>
      </c>
      <c r="D39" s="9"/>
    </row>
    <row r="40" spans="1:4" ht="15.75" thickBot="1" x14ac:dyDescent="0.3">
      <c r="A40" s="2" t="s">
        <v>25</v>
      </c>
      <c r="B40" s="20">
        <f>SUM(B41:B47)</f>
        <v>31064509</v>
      </c>
      <c r="C40" s="20">
        <v>31064509</v>
      </c>
      <c r="D40" s="9"/>
    </row>
    <row r="41" spans="1:4" x14ac:dyDescent="0.25">
      <c r="A41" s="3" t="s">
        <v>26</v>
      </c>
      <c r="B41" s="12">
        <f>30249277+815232</f>
        <v>31064509</v>
      </c>
      <c r="C41" s="18">
        <v>31064509</v>
      </c>
      <c r="D41" s="9"/>
    </row>
    <row r="42" spans="1:4" x14ac:dyDescent="0.25">
      <c r="A42" s="3" t="s">
        <v>40</v>
      </c>
      <c r="B42" s="12">
        <v>0</v>
      </c>
      <c r="C42" s="21">
        <v>0</v>
      </c>
      <c r="D42" s="9"/>
    </row>
    <row r="43" spans="1:4" x14ac:dyDescent="0.25">
      <c r="A43" s="3" t="s">
        <v>41</v>
      </c>
      <c r="B43" s="12">
        <v>0</v>
      </c>
      <c r="C43" s="21">
        <v>0</v>
      </c>
      <c r="D43" s="9"/>
    </row>
    <row r="44" spans="1:4" x14ac:dyDescent="0.25">
      <c r="A44" s="3" t="s">
        <v>42</v>
      </c>
      <c r="B44" s="12">
        <v>0</v>
      </c>
      <c r="C44" s="21">
        <v>0</v>
      </c>
      <c r="D44" s="9"/>
    </row>
    <row r="45" spans="1:4" x14ac:dyDescent="0.25">
      <c r="A45" s="3" t="s">
        <v>43</v>
      </c>
      <c r="B45" s="12">
        <v>0</v>
      </c>
      <c r="C45" s="21">
        <v>0</v>
      </c>
      <c r="D45" s="9"/>
    </row>
    <row r="46" spans="1:4" x14ac:dyDescent="0.25">
      <c r="A46" s="3" t="s">
        <v>27</v>
      </c>
      <c r="B46" s="12">
        <v>0</v>
      </c>
      <c r="C46" s="21">
        <v>0</v>
      </c>
      <c r="D46" s="9"/>
    </row>
    <row r="47" spans="1:4" ht="15.75" thickBot="1" x14ac:dyDescent="0.3">
      <c r="A47" s="3" t="s">
        <v>44</v>
      </c>
      <c r="B47" s="12">
        <v>0</v>
      </c>
      <c r="C47" s="22">
        <v>0</v>
      </c>
      <c r="D47" s="9"/>
    </row>
    <row r="48" spans="1:4" ht="15.75" thickBot="1" x14ac:dyDescent="0.3">
      <c r="A48" s="2" t="s">
        <v>45</v>
      </c>
      <c r="B48" s="23">
        <f>SUM(B49:B55)</f>
        <v>0</v>
      </c>
      <c r="C48" s="23">
        <v>0</v>
      </c>
      <c r="D48" s="9"/>
    </row>
    <row r="49" spans="1:4" x14ac:dyDescent="0.25">
      <c r="A49" s="3" t="s">
        <v>46</v>
      </c>
      <c r="B49" s="12">
        <v>0</v>
      </c>
      <c r="C49" s="24">
        <v>0</v>
      </c>
      <c r="D49" s="9"/>
    </row>
    <row r="50" spans="1:4" x14ac:dyDescent="0.25">
      <c r="A50" s="3" t="s">
        <v>47</v>
      </c>
      <c r="B50" s="12">
        <v>0</v>
      </c>
      <c r="C50" s="21">
        <v>0</v>
      </c>
      <c r="D50" s="9"/>
    </row>
    <row r="51" spans="1:4" x14ac:dyDescent="0.25">
      <c r="A51" s="3" t="s">
        <v>48</v>
      </c>
      <c r="B51" s="12">
        <v>0</v>
      </c>
      <c r="C51" s="21">
        <v>0</v>
      </c>
      <c r="D51" s="9"/>
    </row>
    <row r="52" spans="1:4" x14ac:dyDescent="0.25">
      <c r="A52" s="3" t="s">
        <v>49</v>
      </c>
      <c r="B52" s="12">
        <v>0</v>
      </c>
      <c r="C52" s="21">
        <v>0</v>
      </c>
      <c r="D52" s="9"/>
    </row>
    <row r="53" spans="1:4" x14ac:dyDescent="0.25">
      <c r="A53" s="3" t="s">
        <v>50</v>
      </c>
      <c r="B53" s="12">
        <v>0</v>
      </c>
      <c r="C53" s="21">
        <v>0</v>
      </c>
      <c r="D53" s="9"/>
    </row>
    <row r="54" spans="1:4" x14ac:dyDescent="0.25">
      <c r="A54" s="3" t="s">
        <v>51</v>
      </c>
      <c r="B54" s="12">
        <v>0</v>
      </c>
      <c r="C54" s="21">
        <v>0</v>
      </c>
      <c r="D54" s="9"/>
    </row>
    <row r="55" spans="1:4" ht="15.75" thickBot="1" x14ac:dyDescent="0.3">
      <c r="A55" s="3" t="s">
        <v>52</v>
      </c>
      <c r="B55" s="12">
        <v>0</v>
      </c>
      <c r="C55" s="22">
        <v>0</v>
      </c>
      <c r="D55" s="9"/>
    </row>
    <row r="56" spans="1:4" ht="15.75" thickBot="1" x14ac:dyDescent="0.3">
      <c r="A56" s="2" t="s">
        <v>28</v>
      </c>
      <c r="B56" s="23">
        <f>SUM(B57:B65)</f>
        <v>59967318</v>
      </c>
      <c r="C56" s="25">
        <v>59967318</v>
      </c>
      <c r="D56" s="9"/>
    </row>
    <row r="57" spans="1:4" x14ac:dyDescent="0.25">
      <c r="A57" s="3" t="s">
        <v>29</v>
      </c>
      <c r="B57" s="12">
        <v>34181371</v>
      </c>
      <c r="C57" s="18">
        <v>34181371</v>
      </c>
      <c r="D57" s="9"/>
    </row>
    <row r="58" spans="1:4" x14ac:dyDescent="0.25">
      <c r="A58" s="3" t="s">
        <v>30</v>
      </c>
      <c r="B58" s="12">
        <v>0</v>
      </c>
      <c r="C58" s="13">
        <v>0</v>
      </c>
      <c r="D58" s="9"/>
    </row>
    <row r="59" spans="1:4" x14ac:dyDescent="0.25">
      <c r="A59" s="3" t="s">
        <v>31</v>
      </c>
      <c r="B59" s="12">
        <v>0</v>
      </c>
      <c r="C59" s="21">
        <v>0</v>
      </c>
      <c r="D59" s="9"/>
    </row>
    <row r="60" spans="1:4" x14ac:dyDescent="0.25">
      <c r="A60" s="3" t="s">
        <v>32</v>
      </c>
      <c r="B60" s="12">
        <v>25785947</v>
      </c>
      <c r="C60" s="21">
        <v>25785947</v>
      </c>
      <c r="D60" s="9"/>
    </row>
    <row r="61" spans="1:4" x14ac:dyDescent="0.25">
      <c r="A61" s="3" t="s">
        <v>33</v>
      </c>
      <c r="B61" s="12">
        <v>0</v>
      </c>
      <c r="C61" s="21">
        <v>0</v>
      </c>
      <c r="D61" s="9"/>
    </row>
    <row r="62" spans="1:4" x14ac:dyDescent="0.25">
      <c r="A62" s="3" t="s">
        <v>53</v>
      </c>
      <c r="B62" s="12">
        <v>0</v>
      </c>
      <c r="C62" s="21">
        <v>0</v>
      </c>
      <c r="D62" s="9"/>
    </row>
    <row r="63" spans="1:4" x14ac:dyDescent="0.25">
      <c r="A63" s="3" t="s">
        <v>54</v>
      </c>
      <c r="B63" s="12">
        <v>0</v>
      </c>
      <c r="C63" s="21">
        <v>0</v>
      </c>
      <c r="D63" s="9"/>
    </row>
    <row r="64" spans="1:4" x14ac:dyDescent="0.25">
      <c r="A64" s="3" t="s">
        <v>34</v>
      </c>
      <c r="B64" s="12">
        <v>0</v>
      </c>
      <c r="C64" s="21">
        <v>0</v>
      </c>
      <c r="D64" s="9"/>
    </row>
    <row r="65" spans="1:4" ht="15.75" thickBot="1" x14ac:dyDescent="0.3">
      <c r="A65" s="3" t="s">
        <v>55</v>
      </c>
      <c r="B65" s="12">
        <v>0</v>
      </c>
      <c r="C65" s="22">
        <v>0</v>
      </c>
      <c r="D65" s="9"/>
    </row>
    <row r="66" spans="1:4" ht="15.75" thickBot="1" x14ac:dyDescent="0.3">
      <c r="A66" s="2" t="s">
        <v>56</v>
      </c>
      <c r="B66" s="23">
        <f>SUM(B67:B70)</f>
        <v>0</v>
      </c>
      <c r="C66" s="23">
        <v>0</v>
      </c>
      <c r="D66" s="9"/>
    </row>
    <row r="67" spans="1:4" x14ac:dyDescent="0.25">
      <c r="A67" s="3" t="s">
        <v>57</v>
      </c>
      <c r="B67" s="12">
        <v>0</v>
      </c>
      <c r="C67" s="24">
        <v>0</v>
      </c>
      <c r="D67" s="9"/>
    </row>
    <row r="68" spans="1:4" x14ac:dyDescent="0.25">
      <c r="A68" s="3" t="s">
        <v>58</v>
      </c>
      <c r="B68" s="12">
        <v>0</v>
      </c>
      <c r="C68" s="21">
        <v>0</v>
      </c>
      <c r="D68" s="9"/>
    </row>
    <row r="69" spans="1:4" x14ac:dyDescent="0.25">
      <c r="A69" s="3" t="s">
        <v>59</v>
      </c>
      <c r="B69" s="12">
        <v>0</v>
      </c>
      <c r="C69" s="24">
        <v>0</v>
      </c>
      <c r="D69" s="9"/>
    </row>
    <row r="70" spans="1:4" ht="30.75" thickBot="1" x14ac:dyDescent="0.3">
      <c r="A70" s="3" t="s">
        <v>60</v>
      </c>
      <c r="B70" s="12">
        <v>0</v>
      </c>
      <c r="C70" s="26">
        <v>0</v>
      </c>
      <c r="D70" s="9"/>
    </row>
    <row r="71" spans="1:4" ht="15.75" thickBot="1" x14ac:dyDescent="0.3">
      <c r="A71" s="2" t="s">
        <v>61</v>
      </c>
      <c r="B71" s="23">
        <f>SUM(B72:B73)</f>
        <v>0</v>
      </c>
      <c r="C71" s="23">
        <v>0</v>
      </c>
      <c r="D71" s="9"/>
    </row>
    <row r="72" spans="1:4" x14ac:dyDescent="0.25">
      <c r="A72" s="3" t="s">
        <v>62</v>
      </c>
      <c r="B72" s="12">
        <v>0</v>
      </c>
      <c r="C72" s="24">
        <v>0</v>
      </c>
      <c r="D72" s="9"/>
    </row>
    <row r="73" spans="1:4" ht="15.75" thickBot="1" x14ac:dyDescent="0.3">
      <c r="A73" s="3" t="s">
        <v>63</v>
      </c>
      <c r="B73" s="12">
        <v>0</v>
      </c>
      <c r="C73" s="22">
        <v>0</v>
      </c>
      <c r="D73" s="9"/>
    </row>
    <row r="74" spans="1:4" ht="15.75" thickBot="1" x14ac:dyDescent="0.3">
      <c r="A74" s="2" t="s">
        <v>64</v>
      </c>
      <c r="B74" s="23">
        <f>SUM(B75:B77)</f>
        <v>0</v>
      </c>
      <c r="C74" s="23">
        <v>0</v>
      </c>
      <c r="D74" s="9"/>
    </row>
    <row r="75" spans="1:4" x14ac:dyDescent="0.25">
      <c r="A75" s="3" t="s">
        <v>65</v>
      </c>
      <c r="B75" s="12">
        <v>0</v>
      </c>
      <c r="C75" s="24">
        <v>0</v>
      </c>
      <c r="D75" s="9"/>
    </row>
    <row r="76" spans="1:4" x14ac:dyDescent="0.25">
      <c r="A76" s="3" t="s">
        <v>66</v>
      </c>
      <c r="B76" s="12">
        <v>0</v>
      </c>
      <c r="C76" s="21">
        <v>0</v>
      </c>
      <c r="D76" s="9"/>
    </row>
    <row r="77" spans="1:4" ht="15.75" thickBot="1" x14ac:dyDescent="0.3">
      <c r="A77" s="3" t="s">
        <v>67</v>
      </c>
      <c r="B77" s="12">
        <v>0</v>
      </c>
      <c r="C77" s="26">
        <v>0</v>
      </c>
      <c r="D77" s="9"/>
    </row>
    <row r="78" spans="1:4" ht="15.75" thickBot="1" x14ac:dyDescent="0.3">
      <c r="A78" s="5" t="s">
        <v>35</v>
      </c>
      <c r="B78" s="23">
        <f>B74+B71+B66+B56+B48+B40+B30+B20+B14</f>
        <v>3164118086.6840239</v>
      </c>
      <c r="C78" s="23">
        <v>3164118086.6840239</v>
      </c>
      <c r="D78" s="9"/>
    </row>
    <row r="79" spans="1:4" ht="15.75" thickBot="1" x14ac:dyDescent="0.3">
      <c r="A79" s="1" t="s">
        <v>68</v>
      </c>
      <c r="B79" s="27">
        <v>0</v>
      </c>
      <c r="C79" s="28">
        <v>0</v>
      </c>
      <c r="D79" s="9"/>
    </row>
    <row r="80" spans="1:4" ht="15.75" thickBot="1" x14ac:dyDescent="0.3">
      <c r="A80" s="2" t="s">
        <v>69</v>
      </c>
      <c r="B80" s="23">
        <f>SUM(B81:B82)</f>
        <v>30746130035</v>
      </c>
      <c r="C80" s="29">
        <v>30746130035</v>
      </c>
      <c r="D80" s="9"/>
    </row>
    <row r="81" spans="1:5" x14ac:dyDescent="0.25">
      <c r="A81" s="3" t="s">
        <v>70</v>
      </c>
      <c r="B81" s="12">
        <v>30746130035</v>
      </c>
      <c r="C81" s="28">
        <v>30746130035</v>
      </c>
      <c r="D81" s="9"/>
    </row>
    <row r="82" spans="1:5" ht="15.75" thickBot="1" x14ac:dyDescent="0.3">
      <c r="A82" s="3" t="s">
        <v>71</v>
      </c>
      <c r="B82" s="12"/>
      <c r="C82" s="28"/>
      <c r="D82" s="9"/>
    </row>
    <row r="83" spans="1:5" ht="15.75" thickBot="1" x14ac:dyDescent="0.3">
      <c r="A83" s="2" t="s">
        <v>72</v>
      </c>
      <c r="B83" s="23">
        <f>SUM(B84:B85)</f>
        <v>0</v>
      </c>
      <c r="C83" s="29">
        <v>0</v>
      </c>
      <c r="D83" s="9"/>
    </row>
    <row r="84" spans="1:5" x14ac:dyDescent="0.25">
      <c r="A84" s="3" t="s">
        <v>73</v>
      </c>
      <c r="B84" s="12">
        <v>0</v>
      </c>
      <c r="C84" s="28">
        <v>0</v>
      </c>
      <c r="D84" s="9"/>
    </row>
    <row r="85" spans="1:5" ht="15.75" thickBot="1" x14ac:dyDescent="0.3">
      <c r="A85" s="3" t="s">
        <v>74</v>
      </c>
      <c r="B85" s="12">
        <v>0</v>
      </c>
      <c r="C85" s="28">
        <v>0</v>
      </c>
      <c r="D85" s="9"/>
    </row>
    <row r="86" spans="1:5" ht="15.75" thickBot="1" x14ac:dyDescent="0.3">
      <c r="A86" s="2" t="s">
        <v>75</v>
      </c>
      <c r="B86" s="23">
        <f>B87</f>
        <v>0</v>
      </c>
      <c r="C86" s="29">
        <v>0</v>
      </c>
      <c r="D86" s="9"/>
    </row>
    <row r="87" spans="1:5" ht="15.75" thickBot="1" x14ac:dyDescent="0.3">
      <c r="A87" s="3" t="s">
        <v>76</v>
      </c>
      <c r="B87" s="12">
        <v>0</v>
      </c>
      <c r="C87" s="28">
        <v>0</v>
      </c>
      <c r="D87" s="9"/>
    </row>
    <row r="88" spans="1:5" ht="15.75" thickBot="1" x14ac:dyDescent="0.3">
      <c r="A88" s="5" t="s">
        <v>77</v>
      </c>
      <c r="B88" s="23">
        <f>B86+B83+B80</f>
        <v>30746130035</v>
      </c>
      <c r="C88" s="29">
        <v>30746130035</v>
      </c>
      <c r="D88" s="9"/>
    </row>
    <row r="89" spans="1:5" x14ac:dyDescent="0.25">
      <c r="B89" s="19"/>
      <c r="C89" s="30"/>
      <c r="D89" s="9"/>
    </row>
    <row r="90" spans="1:5" ht="16.5" thickBot="1" x14ac:dyDescent="0.3">
      <c r="A90" s="6" t="s">
        <v>78</v>
      </c>
      <c r="B90" s="31">
        <f>B78+B88</f>
        <v>33910248121.684025</v>
      </c>
      <c r="C90" s="31">
        <f>C78+C88</f>
        <v>33910248121.684025</v>
      </c>
    </row>
    <row r="91" spans="1:5" ht="15.75" thickTop="1" x14ac:dyDescent="0.25">
      <c r="A91" t="s">
        <v>82</v>
      </c>
      <c r="E91" s="32"/>
    </row>
    <row r="92" spans="1:5" x14ac:dyDescent="0.25">
      <c r="A92" t="s">
        <v>88</v>
      </c>
    </row>
    <row r="93" spans="1:5" x14ac:dyDescent="0.25">
      <c r="A93" t="s">
        <v>84</v>
      </c>
    </row>
    <row r="94" spans="1:5" x14ac:dyDescent="0.25">
      <c r="A94" t="s">
        <v>83</v>
      </c>
    </row>
    <row r="95" spans="1:5" x14ac:dyDescent="0.25">
      <c r="A95" s="10" t="s">
        <v>86</v>
      </c>
    </row>
    <row r="96" spans="1:5" x14ac:dyDescent="0.25">
      <c r="A96" t="s">
        <v>87</v>
      </c>
    </row>
    <row r="97" spans="1:1" x14ac:dyDescent="0.25">
      <c r="A97" t="s">
        <v>85</v>
      </c>
    </row>
  </sheetData>
  <mergeCells count="7">
    <mergeCell ref="B12:B13"/>
    <mergeCell ref="C12:C13"/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FCFD96BF79474BB615B3A115B76C91" ma:contentTypeVersion="2" ma:contentTypeDescription="Crear nuevo documento." ma:contentTypeScope="" ma:versionID="7b4559f9cc48011dee2f26bb4471bd67">
  <xsd:schema xmlns:xsd="http://www.w3.org/2001/XMLSchema" xmlns:xs="http://www.w3.org/2001/XMLSchema" xmlns:p="http://schemas.microsoft.com/office/2006/metadata/properties" xmlns:ns3="a6450674-b0af-4109-a7d0-cb04c578c8a6" targetNamespace="http://schemas.microsoft.com/office/2006/metadata/properties" ma:root="true" ma:fieldsID="42aa4c035dc12f4b547f8d85d8be9f42" ns3:_="">
    <xsd:import namespace="a6450674-b0af-4109-a7d0-cb04c578c8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0674-b0af-4109-a7d0-cb04c578c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9EAABC-6144-480E-8DAA-CC0A8F782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50674-b0af-4109-a7d0-cb04c578c8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880B9-7B16-4801-A9EF-D373761C15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36AD5-1E62-4303-8F4E-C502BD6C292E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a6450674-b0af-4109-a7d0-cb04c578c8a6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Mildred Liveth Nuñez Perez</cp:lastModifiedBy>
  <cp:lastPrinted>2022-10-06T15:05:06Z</cp:lastPrinted>
  <dcterms:created xsi:type="dcterms:W3CDTF">2018-04-17T18:57:16Z</dcterms:created>
  <dcterms:modified xsi:type="dcterms:W3CDTF">2023-07-11T13:59:03Z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0x010100BEFCFD96BF79474BB615B3A115B76C91</vt:lpwstr>
  </property>
</Properties>
</file>