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a.pena\Desktop\METAS FISICAFINANCIERA\"/>
    </mc:Choice>
  </mc:AlternateContent>
  <xr:revisionPtr revIDLastSave="0" documentId="8_{41AD994E-0A54-44A1-ACD2-A95F240D4A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175" sheetId="1" state="hidden" r:id="rId1"/>
    <sheet name="ENERO 2025" sheetId="2" r:id="rId2"/>
  </sheets>
  <definedNames>
    <definedName name="_xlnm.Print_Area" localSheetId="1">'ENERO 2025'!$A$1:$AH$85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Z41" i="2" l="1"/>
  <c r="W41" i="2"/>
  <c r="W40" i="2"/>
  <c r="T34" i="2" l="1"/>
  <c r="W34" i="2" s="1"/>
  <c r="Z40" i="2" l="1"/>
  <c r="AH25" i="1" l="1"/>
</calcChain>
</file>

<file path=xl/sharedStrings.xml><?xml version="1.0" encoding="utf-8"?>
<sst xmlns="http://schemas.openxmlformats.org/spreadsheetml/2006/main" count="97" uniqueCount="78">
  <si>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</si>
  <si>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</si>
  <si>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</si>
  <si>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</si>
  <si>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</si>
  <si>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</si>
  <si>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</si>
  <si>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</si>
  <si>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</si>
  <si>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</si>
  <si>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</si>
  <si>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</si>
  <si>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</si>
  <si>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</si>
  <si>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</si>
  <si>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</si>
  <si>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</si>
  <si>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</si>
  <si>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</si>
  <si>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</si>
  <si>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</si>
  <si>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</si>
  <si>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</si>
  <si>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</si>
  <si>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</si>
  <si>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</si>
  <si>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</si>
  <si>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</si>
  <si>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</si>
  <si>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</si>
  <si>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</si>
  <si>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</si>
  <si>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</si>
  <si>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</si>
  <si>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</si>
  <si>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</si>
  <si>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</si>
  <si>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</si>
  <si>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</si>
  <si>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</si>
  <si>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</si>
  <si>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</si>
  <si>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</si>
  <si>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</si>
  <si>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</si>
  <si>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</si>
  <si>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</si>
  <si>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</si>
  <si>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</si>
  <si>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</si>
  <si>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</si>
  <si>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t>Ejecución Trimestral</t>
  </si>
  <si>
    <t xml:space="preserve"> </t>
  </si>
  <si>
    <t>Vll. OPORTUNIDADES DE MEJORA:</t>
  </si>
  <si>
    <t>V. ANÁLISIS DE LOS LOGROS Y DESVIACIONES:</t>
  </si>
  <si>
    <t xml:space="preserve">EVALUACIÓN TRIMESTRAL DE LAS METAS FÍSICAS-FINANCIERAS      </t>
  </si>
  <si>
    <t xml:space="preserve">Desempeño Fisco- Financiero por Programa </t>
  </si>
  <si>
    <t>ViI. ANÁLISIS DE LOS LOGROS FINANCIEROS:</t>
  </si>
  <si>
    <t>VI. OPORTUNIDADES DE MEJORA:</t>
  </si>
  <si>
    <t>Para el proximo presupuesto se tomara en cuenta la gran cantidad de prestamos asociativos para la programacion de las metas fisicas.</t>
  </si>
  <si>
    <t>Se espera alcanzar una ejecucion significativa en el periodo enero-diciembre del año 2025, por lo que se recomieda continuar ejecutando  una mayor programacion para  el año en curso.  Las metas fisicas para  el año 2025 seran  ejecutada  acorde a lo programado, por lo que se espera que no se produzca  ningún desvio.</t>
  </si>
  <si>
    <t xml:space="preserve">Capítulo: 5001    </t>
  </si>
  <si>
    <t>Misión: 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</si>
  <si>
    <t>Visión: 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</si>
  <si>
    <t>Eje Estratégico: No. 3: Una Economía Sostenible, Integradora y Competitiva.</t>
  </si>
  <si>
    <t>Objetivo General: Objetivo General No 3.1: Economía articulada, innovadora y ambientalmente sostenible, con una estructura productiva que genera alto crecimiento  sostenido, con empleos digno, que se inserta de forma competitiva en la economía global</t>
  </si>
  <si>
    <t>Objetivo(s) Específico(s): Objetivo Específico 3.1.3: Contribuir a consolidar un sistema financiero eficiente, solvente y profundo que apoye la generación de ahorro financiero y su canalización al desarrollo productivo, en beneficio de la poblacion dominicana.</t>
  </si>
  <si>
    <t xml:space="preserve">Línea(s) de Acción: 
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</t>
  </si>
  <si>
    <t>Nombre del programa: 11- Apoyo Financiero al Sector Agropecuario de la Republica Dominicana.</t>
  </si>
  <si>
    <t xml:space="preserve">Descripción del programa: 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</si>
  <si>
    <t xml:space="preserve">Beneficiarios del programa: Pequeños y Medianos Productores Agropecuarios, asi como también Asociaciones de productores,  Cooperativas y Agroindustrias que le agregan valor economico a la produccion agropecuaria. </t>
  </si>
  <si>
    <t xml:space="preserve">Producto: Otorgamiento de préstamos a pequeños y medianos productores agropecuarios.                                                                         </t>
  </si>
  <si>
    <t>Descripción del producto:   Facilitar  financiamiento  a  pequeños  y  medianos  productores  agropecuarios,  asociaciones  y  cooperativas agropecuarias que contribuyan a la producción de alimentos que pemitan responder a la demanda alimentaria nacional, asi como generar divisas a través de las exportaciones de productos tradicionales y no tradicionales,  con lo que se constribuye  a mejorar la Balanza Comercial, asi como  dinamizar la economia  de la zona rural dominicana.</t>
  </si>
  <si>
    <t>Descripción del producto: Es una herramienta orientada a captar recursos financieros del público para fortalecer  la Cartera de Crédito dirigida a beneficiar a los  pequeños y medianos productores agropecuarios en toda la geografia nacional.</t>
  </si>
  <si>
    <t xml:space="preserve">Logros alcanzados: Las metas propuestas para el producto Captación de Ahorros y Valores del Público para el incremento del financiamiento  Agropecuario para el año 2025 es de  RD$356,056,415 para una meta fisica programada  de 28,373 cuentas que se espera  aperturar durante en el año 2025.                                  </t>
  </si>
  <si>
    <t>Logros alcanzados: En el período enero-diciembre  2025, se otorgaran  19,061  préstamos beneficiando a pequeños y medianos productores agropecuarios, asi como tambien a las asociaciones y cooperativas agropecuarias, distribuidas en todo el territorio nacional, lo que representa  un 100% del  total prestamos  programado para el año en curso.  En tanto que  el monto a  financiar  de acuerdo a la programacion para el año 2025 es de RD$28,608,189,075 con dicho momtos  se espera beneficiar a  los pequeños y medianos productores agropecuarios en todo el territorio nacional.</t>
  </si>
  <si>
    <t>Producto: Captación de Ahorros y Valores del Público a traves de los diferntes programas  que ejecuta el BAGRICOLA,   para incrementar y fortalacer  el Financiamiento Agropecuario a nivel nacional.</t>
  </si>
  <si>
    <t>DEL BANCO AGRICOLA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</si>
</sst>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1"/>
      <color rgb="FF000000"/>
      <name val="Calibri"/>
      <family val="2"/>
      <scheme val="minor"/>
    </font>
    <font>
      <sz val="11"/>
      <color theme="9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3" xfId="0" applyFont="1" applyBorder="1"/>
    <xf numFmtId="43" fontId="1" fillId="0" borderId="0" xfId="1" applyFont="1" applyFill="1" applyBorder="1"/>
    <xf numFmtId="0" fontId="14" fillId="0" borderId="0" xfId="0" applyFont="1"/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4" fillId="2" borderId="0" xfId="0" applyFont="1" applyFill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8" xfId="0" applyFont="1" applyBorder="1" applyAlignment="1">
      <alignment horizontal="justify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2" fillId="4" borderId="0" xfId="0" applyFont="1" applyFill="1" applyAlignment="1">
      <alignment vertical="top" wrapText="1" readingOrder="1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0" fontId="1" fillId="0" borderId="14" xfId="0" applyFont="1" applyBorder="1"/>
    <xf numFmtId="0" fontId="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top" wrapText="1"/>
    </xf>
    <xf numFmtId="164" fontId="15" fillId="0" borderId="0" xfId="0" applyNumberFormat="1" applyFont="1" applyFill="1" applyBorder="1" applyAlignment="1">
      <alignment horizontal="left" vertical="center" wrapText="1" readingOrder="1"/>
    </xf>
    <xf numFmtId="3" fontId="15" fillId="0" borderId="0" xfId="0" applyNumberFormat="1" applyFont="1" applyFill="1" applyBorder="1" applyAlignment="1">
      <alignment horizontal="left" vertical="top" wrapText="1"/>
    </xf>
    <xf numFmtId="166" fontId="15" fillId="0" borderId="0" xfId="0" applyNumberFormat="1" applyFont="1" applyFill="1" applyBorder="1" applyAlignment="1">
      <alignment horizontal="left" vertical="center" wrapText="1" readingOrder="1"/>
    </xf>
    <xf numFmtId="166" fontId="15" fillId="0" borderId="0" xfId="0" applyNumberFormat="1" applyFont="1" applyFill="1" applyBorder="1" applyAlignment="1">
      <alignment horizontal="left" vertical="top" wrapText="1"/>
    </xf>
    <xf numFmtId="164" fontId="15" fillId="0" borderId="0" xfId="0" applyNumberFormat="1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center" wrapText="1"/>
    </xf>
    <xf numFmtId="167" fontId="15" fillId="0" borderId="0" xfId="0" applyNumberFormat="1" applyFont="1" applyFill="1" applyBorder="1" applyAlignment="1">
      <alignment horizontal="left" vertical="center" wrapText="1" readingOrder="1"/>
    </xf>
    <xf numFmtId="167" fontId="15" fillId="0" borderId="0" xfId="0" applyNumberFormat="1" applyFont="1" applyFill="1" applyBorder="1" applyAlignment="1">
      <alignment horizontal="left" vertical="top" wrapText="1"/>
    </xf>
    <xf numFmtId="169" fontId="15" fillId="0" borderId="0" xfId="0" applyNumberFormat="1" applyFont="1" applyFill="1" applyBorder="1" applyAlignment="1">
      <alignment horizontal="left" vertical="center" wrapText="1" readingOrder="1"/>
    </xf>
    <xf numFmtId="169" fontId="15" fillId="0" borderId="0" xfId="0" applyNumberFormat="1" applyFont="1" applyFill="1" applyBorder="1" applyAlignment="1">
      <alignment horizontal="left" vertical="top" wrapText="1"/>
    </xf>
    <xf numFmtId="43" fontId="15" fillId="0" borderId="0" xfId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12" t="s">
        <v>31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R3" s="16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T3" s="5"/>
    </row>
    <row r="4" spans="2:46" ht="18" customHeight="1" x14ac:dyDescent="0.25">
      <c r="B4" s="4"/>
      <c r="C4" s="20" t="s">
        <v>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T4" s="5"/>
    </row>
    <row r="5" spans="2:46" ht="18" customHeight="1" x14ac:dyDescent="0.25">
      <c r="B5" s="4"/>
      <c r="D5" s="21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T5" s="5"/>
    </row>
    <row r="6" spans="2:46" ht="59.25" customHeight="1" x14ac:dyDescent="0.25">
      <c r="B6" s="2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T6" s="5"/>
    </row>
    <row r="7" spans="2:46" ht="18" customHeight="1" x14ac:dyDescent="0.25">
      <c r="B7" s="4"/>
      <c r="C7" s="21" t="s">
        <v>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T7" s="5"/>
    </row>
    <row r="8" spans="2:46" ht="45.75" customHeight="1" x14ac:dyDescent="0.25">
      <c r="B8" s="4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T8" s="5"/>
    </row>
    <row r="9" spans="2:46" ht="18.75" customHeight="1" x14ac:dyDescent="0.25">
      <c r="B9" s="4"/>
      <c r="E9" s="20" t="s">
        <v>32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T9" s="5"/>
    </row>
    <row r="10" spans="2:46" ht="18" customHeight="1" x14ac:dyDescent="0.25">
      <c r="B10" s="4"/>
      <c r="I10" s="21" t="s">
        <v>4</v>
      </c>
      <c r="J10" s="17"/>
      <c r="K10" s="17"/>
      <c r="L10" s="17"/>
      <c r="M10" s="17"/>
      <c r="N10" s="17"/>
      <c r="S10" s="1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T10" s="5"/>
    </row>
    <row r="11" spans="2:46" ht="36" customHeight="1" x14ac:dyDescent="0.25">
      <c r="B11" s="4"/>
      <c r="I11" s="21" t="s">
        <v>5</v>
      </c>
      <c r="J11" s="17"/>
      <c r="K11" s="17"/>
      <c r="L11" s="17"/>
      <c r="M11" s="17"/>
      <c r="N11" s="17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T11" s="5"/>
    </row>
    <row r="12" spans="2:46" ht="18" customHeight="1" x14ac:dyDescent="0.25">
      <c r="B12" s="4"/>
      <c r="I12" s="21" t="s">
        <v>6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T12" s="5"/>
    </row>
    <row r="13" spans="2:46" ht="84.95" customHeight="1" x14ac:dyDescent="0.25">
      <c r="B13" s="4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20" t="s">
        <v>34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T15" s="5"/>
    </row>
    <row r="16" spans="2:46" ht="18" customHeight="1" x14ac:dyDescent="0.25">
      <c r="B16" s="4"/>
      <c r="J16" s="21" t="s">
        <v>7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Z16" s="16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T16" s="5"/>
    </row>
    <row r="17" spans="2:46" ht="18" customHeight="1" x14ac:dyDescent="0.25">
      <c r="B17" s="4"/>
      <c r="J17" s="21" t="s">
        <v>30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T17" s="5"/>
    </row>
    <row r="18" spans="2:46" ht="169.5" customHeight="1" x14ac:dyDescent="0.25">
      <c r="B18" s="4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T18" s="5"/>
    </row>
    <row r="19" spans="2:46" ht="18" customHeight="1" x14ac:dyDescent="0.25">
      <c r="B19" s="4"/>
      <c r="J19" s="21" t="s">
        <v>27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T19" s="5"/>
    </row>
    <row r="20" spans="2:46" ht="23.25" customHeight="1" x14ac:dyDescent="0.25">
      <c r="B20" s="4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T20" s="5"/>
    </row>
    <row r="21" spans="2:46" ht="19.149999999999999" customHeight="1" x14ac:dyDescent="0.25">
      <c r="B21" s="4"/>
      <c r="F21" s="20" t="s">
        <v>33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26" t="s">
        <v>8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  <c r="AT23" s="5"/>
    </row>
    <row r="24" spans="2:46" ht="30.75" customHeight="1" x14ac:dyDescent="0.25">
      <c r="B24" s="4"/>
      <c r="H24" s="23" t="s">
        <v>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23" t="s">
        <v>10</v>
      </c>
      <c r="Y24" s="24"/>
      <c r="Z24" s="24"/>
      <c r="AA24" s="24"/>
      <c r="AB24" s="24"/>
      <c r="AC24" s="25"/>
      <c r="AD24" s="23" t="s">
        <v>11</v>
      </c>
      <c r="AE24" s="24"/>
      <c r="AF24" s="24"/>
      <c r="AG24" s="25"/>
      <c r="AH24" s="23" t="s">
        <v>12</v>
      </c>
      <c r="AI24" s="24"/>
      <c r="AJ24" s="24"/>
      <c r="AK24" s="24"/>
      <c r="AL24" s="24"/>
      <c r="AM24" s="24"/>
      <c r="AN24" s="24"/>
      <c r="AO24" s="24"/>
      <c r="AP24" s="24"/>
      <c r="AQ24" s="24"/>
      <c r="AR24" s="25"/>
      <c r="AT24" s="5"/>
    </row>
    <row r="25" spans="2:46" ht="20.85" customHeight="1" x14ac:dyDescent="0.25">
      <c r="B25" s="4"/>
      <c r="H25" s="27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  <c r="X25" s="27"/>
      <c r="Y25" s="24"/>
      <c r="Z25" s="24"/>
      <c r="AA25" s="24"/>
      <c r="AB25" s="24"/>
      <c r="AC25" s="25"/>
      <c r="AD25" s="27"/>
      <c r="AE25" s="24"/>
      <c r="AF25" s="24"/>
      <c r="AG25" s="25"/>
      <c r="AH25" s="28" t="e">
        <f>+AD25/X25</f>
        <v>#DIV/0!</v>
      </c>
      <c r="AI25" s="24"/>
      <c r="AJ25" s="24"/>
      <c r="AK25" s="24"/>
      <c r="AL25" s="24"/>
      <c r="AM25" s="24"/>
      <c r="AN25" s="24"/>
      <c r="AO25" s="24"/>
      <c r="AP25" s="24"/>
      <c r="AQ25" s="24"/>
      <c r="AR25" s="25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29" t="s">
        <v>23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5"/>
      <c r="AT28" s="5"/>
    </row>
    <row r="29" spans="2:46" ht="15.6" customHeight="1" x14ac:dyDescent="0.25">
      <c r="B29" s="4"/>
      <c r="D29" s="34" t="s">
        <v>13</v>
      </c>
      <c r="E29" s="24"/>
      <c r="F29" s="24"/>
      <c r="G29" s="24"/>
      <c r="H29" s="24"/>
      <c r="I29" s="24"/>
      <c r="J29" s="24"/>
      <c r="K29" s="24"/>
      <c r="L29" s="25"/>
      <c r="M29" s="35" t="s">
        <v>13</v>
      </c>
      <c r="N29" s="36"/>
      <c r="O29" s="36"/>
      <c r="P29" s="36"/>
      <c r="Q29" s="36"/>
      <c r="R29" s="36"/>
      <c r="S29" s="37"/>
      <c r="T29" s="30" t="s">
        <v>14</v>
      </c>
      <c r="U29" s="24"/>
      <c r="V29" s="24"/>
      <c r="W29" s="24"/>
      <c r="X29" s="24"/>
      <c r="Y29" s="24"/>
      <c r="Z29" s="25"/>
      <c r="AA29" s="30"/>
      <c r="AB29" s="24"/>
      <c r="AC29" s="24"/>
      <c r="AD29" s="25"/>
      <c r="AE29" s="30" t="s">
        <v>24</v>
      </c>
      <c r="AF29" s="24"/>
      <c r="AG29" s="24"/>
      <c r="AH29" s="25"/>
      <c r="AI29" s="30"/>
      <c r="AJ29" s="24"/>
      <c r="AK29" s="24"/>
      <c r="AL29" s="24"/>
      <c r="AM29" s="24"/>
      <c r="AN29" s="24"/>
      <c r="AO29" s="24"/>
      <c r="AP29" s="24"/>
      <c r="AQ29" s="24"/>
      <c r="AR29" s="25"/>
      <c r="AT29" s="5"/>
    </row>
    <row r="30" spans="2:46" ht="48.95" customHeight="1" x14ac:dyDescent="0.25">
      <c r="B30" s="4"/>
      <c r="D30" s="30" t="s">
        <v>15</v>
      </c>
      <c r="E30" s="24"/>
      <c r="F30" s="24"/>
      <c r="G30" s="24"/>
      <c r="H30" s="24"/>
      <c r="I30" s="24"/>
      <c r="J30" s="24"/>
      <c r="K30" s="24"/>
      <c r="L30" s="25"/>
      <c r="M30" s="31" t="s">
        <v>16</v>
      </c>
      <c r="N30" s="32"/>
      <c r="O30" s="32"/>
      <c r="P30" s="32"/>
      <c r="Q30" s="32"/>
      <c r="R30" s="32"/>
      <c r="S30" s="33"/>
      <c r="T30" s="30" t="s">
        <v>17</v>
      </c>
      <c r="U30" s="24"/>
      <c r="V30" s="25"/>
      <c r="W30" s="30" t="s">
        <v>18</v>
      </c>
      <c r="X30" s="24"/>
      <c r="Y30" s="24"/>
      <c r="Z30" s="25"/>
      <c r="AA30" s="30"/>
      <c r="AB30" s="25"/>
      <c r="AC30" s="30"/>
      <c r="AD30" s="25"/>
      <c r="AE30" s="30" t="s">
        <v>25</v>
      </c>
      <c r="AF30" s="25"/>
      <c r="AG30" s="31" t="s">
        <v>26</v>
      </c>
      <c r="AH30" s="33"/>
      <c r="AI30" s="30"/>
      <c r="AJ30" s="24"/>
      <c r="AK30" s="25"/>
      <c r="AL30" s="30"/>
      <c r="AM30" s="24"/>
      <c r="AN30" s="24"/>
      <c r="AO30" s="24"/>
      <c r="AP30" s="24"/>
      <c r="AQ30" s="24"/>
      <c r="AR30" s="25"/>
      <c r="AT30" s="5"/>
    </row>
    <row r="31" spans="2:46" ht="132" customHeight="1" x14ac:dyDescent="0.25">
      <c r="B31" s="4"/>
      <c r="D31" s="38"/>
      <c r="E31" s="24"/>
      <c r="F31" s="24"/>
      <c r="G31" s="24"/>
      <c r="H31" s="24"/>
      <c r="I31" s="24"/>
      <c r="J31" s="24"/>
      <c r="K31" s="24"/>
      <c r="L31" s="25"/>
      <c r="M31" s="39"/>
      <c r="N31" s="40"/>
      <c r="O31" s="40"/>
      <c r="P31" s="40"/>
      <c r="Q31" s="40"/>
      <c r="R31" s="40"/>
      <c r="S31" s="41"/>
      <c r="T31" s="42"/>
      <c r="U31" s="24"/>
      <c r="V31" s="25"/>
      <c r="W31" s="42"/>
      <c r="X31" s="24"/>
      <c r="Y31" s="24"/>
      <c r="Z31" s="25"/>
      <c r="AA31" s="42"/>
      <c r="AB31" s="43"/>
      <c r="AC31" s="42"/>
      <c r="AD31" s="43"/>
      <c r="AE31" s="42"/>
      <c r="AF31" s="43"/>
      <c r="AG31" s="44"/>
      <c r="AH31" s="45"/>
      <c r="AI31" s="46"/>
      <c r="AJ31" s="47"/>
      <c r="AK31" s="48"/>
      <c r="AL31" s="49"/>
      <c r="AM31" s="24"/>
      <c r="AN31" s="24"/>
      <c r="AO31" s="24"/>
      <c r="AP31" s="24"/>
      <c r="AQ31" s="24"/>
      <c r="AR31" s="25"/>
      <c r="AT31" s="5"/>
    </row>
    <row r="32" spans="2:46" ht="77.099999999999994" customHeight="1" x14ac:dyDescent="0.25">
      <c r="B32" s="4"/>
      <c r="D32" s="38"/>
      <c r="E32" s="24"/>
      <c r="F32" s="24"/>
      <c r="G32" s="24"/>
      <c r="H32" s="24"/>
      <c r="I32" s="24"/>
      <c r="J32" s="24"/>
      <c r="K32" s="24"/>
      <c r="L32" s="25"/>
      <c r="M32" s="39"/>
      <c r="N32" s="40"/>
      <c r="O32" s="40"/>
      <c r="P32" s="40"/>
      <c r="Q32" s="40"/>
      <c r="R32" s="40"/>
      <c r="S32" s="41"/>
      <c r="T32" s="42"/>
      <c r="U32" s="24"/>
      <c r="V32" s="25"/>
      <c r="W32" s="42"/>
      <c r="X32" s="24"/>
      <c r="Y32" s="24"/>
      <c r="Z32" s="25"/>
      <c r="AA32" s="42"/>
      <c r="AB32" s="43"/>
      <c r="AC32" s="42"/>
      <c r="AD32" s="43"/>
      <c r="AE32" s="42"/>
      <c r="AF32" s="43"/>
      <c r="AG32" s="44"/>
      <c r="AH32" s="45"/>
      <c r="AI32" s="50"/>
      <c r="AJ32" s="24"/>
      <c r="AK32" s="25"/>
      <c r="AL32" s="49"/>
      <c r="AM32" s="24"/>
      <c r="AN32" s="24"/>
      <c r="AO32" s="24"/>
      <c r="AP32" s="24"/>
      <c r="AQ32" s="24"/>
      <c r="AR32" s="25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20" t="s">
        <v>28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51" t="s">
        <v>19</v>
      </c>
      <c r="M37" s="17"/>
      <c r="N37" s="17"/>
      <c r="O37" s="17"/>
      <c r="P37" s="17"/>
      <c r="Q37" s="17"/>
      <c r="R37" s="17"/>
      <c r="S37" s="17"/>
      <c r="T37" s="17"/>
      <c r="V37" s="51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21" t="s">
        <v>20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T39" s="5"/>
    </row>
    <row r="40" spans="2:46" ht="83.25" customHeight="1" x14ac:dyDescent="0.25">
      <c r="B40" s="4"/>
      <c r="L40" s="18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21" t="s">
        <v>35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5"/>
    </row>
    <row r="43" spans="2:46" ht="222.75" customHeight="1" x14ac:dyDescent="0.25">
      <c r="B43" s="4"/>
      <c r="L43" s="18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21" t="s">
        <v>22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52"/>
    </row>
    <row r="46" spans="2:46" ht="141" customHeight="1" x14ac:dyDescent="0.25">
      <c r="B46" s="4"/>
      <c r="K46" s="1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53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51" t="s">
        <v>19</v>
      </c>
      <c r="M49" s="17"/>
      <c r="N49" s="17"/>
      <c r="O49" s="17"/>
      <c r="P49" s="17"/>
      <c r="Q49" s="17"/>
      <c r="R49" s="17"/>
      <c r="S49" s="17"/>
      <c r="T49" s="17"/>
      <c r="V49" s="51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21" t="s">
        <v>20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5"/>
    </row>
    <row r="52" spans="2:46" ht="57.75" customHeight="1" x14ac:dyDescent="0.25">
      <c r="B52" s="4"/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21" t="s">
        <v>21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5"/>
    </row>
    <row r="55" spans="2:46" ht="224.25" customHeight="1" x14ac:dyDescent="0.25">
      <c r="B55" s="4"/>
      <c r="L55" s="18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21" t="s">
        <v>22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52"/>
    </row>
    <row r="58" spans="2:46" ht="19.899999999999999" customHeight="1" x14ac:dyDescent="0.25">
      <c r="B58" s="4"/>
      <c r="K58" s="18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53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20" t="s">
        <v>29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6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E64:AT64"/>
    <mergeCell ref="L51:AR51"/>
    <mergeCell ref="L52:AS52"/>
    <mergeCell ref="L54:AS54"/>
    <mergeCell ref="L55:AS55"/>
    <mergeCell ref="L57:AT57"/>
    <mergeCell ref="K58:AT58"/>
    <mergeCell ref="L45:AT45"/>
    <mergeCell ref="K46:AT46"/>
    <mergeCell ref="L49:T49"/>
    <mergeCell ref="V49:AR49"/>
    <mergeCell ref="C62:AS62"/>
    <mergeCell ref="L37:T37"/>
    <mergeCell ref="V37:AR37"/>
    <mergeCell ref="L39:AR39"/>
    <mergeCell ref="L42:AS42"/>
    <mergeCell ref="L43:AS43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D31:L31"/>
    <mergeCell ref="M31:S31"/>
    <mergeCell ref="T31:V31"/>
    <mergeCell ref="W31:Z31"/>
    <mergeCell ref="AC31:AD31"/>
    <mergeCell ref="AA31:AB31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H25:W25"/>
    <mergeCell ref="X25:AC25"/>
    <mergeCell ref="AD25:AG25"/>
    <mergeCell ref="AH25:AR25"/>
    <mergeCell ref="D28:AR28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1"/>
  <sheetViews>
    <sheetView showGridLines="0" tabSelected="1" topLeftCell="K1" zoomScale="85" zoomScaleNormal="85" zoomScaleSheetLayoutView="55" zoomScalePageLayoutView="145" workbookViewId="0">
      <selection activeCell="L3" sqref="L3:W3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1" spans="1:41" x14ac:dyDescent="0.25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ht="25.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</row>
    <row r="3" spans="1:41" ht="26.2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</row>
    <row r="4" spans="1:41" ht="27.95" customHeight="1" x14ac:dyDescent="0.25">
      <c r="A4" s="8"/>
      <c r="B4" s="66"/>
      <c r="C4" s="61"/>
      <c r="D4" s="61"/>
      <c r="E4" s="61"/>
      <c r="F4" s="61"/>
      <c r="G4" s="61"/>
      <c r="H4" s="61"/>
      <c r="I4" s="61"/>
      <c r="J4" s="61"/>
      <c r="K4" s="61"/>
      <c r="L4" s="61" t="s">
        <v>55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</row>
    <row r="5" spans="1:41" ht="24.75" customHeight="1" x14ac:dyDescent="0.25">
      <c r="A5" s="4"/>
      <c r="B5" s="61"/>
      <c r="C5" s="61"/>
      <c r="D5" s="61"/>
      <c r="E5" s="61"/>
      <c r="F5" s="61"/>
      <c r="G5" s="61"/>
      <c r="H5" s="61"/>
      <c r="I5" s="61"/>
      <c r="J5" s="61"/>
      <c r="K5" s="61"/>
      <c r="L5" s="83" t="s">
        <v>77</v>
      </c>
      <c r="M5" s="83"/>
      <c r="N5" s="83"/>
      <c r="O5" s="83"/>
      <c r="P5" s="83"/>
      <c r="Q5" s="83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</row>
    <row r="6" spans="1:41" ht="27.75" customHeight="1" x14ac:dyDescent="0.25">
      <c r="A6" s="4"/>
      <c r="B6" s="59" t="s">
        <v>61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</row>
    <row r="7" spans="1:41" ht="24" customHeight="1" x14ac:dyDescent="0.25">
      <c r="A7" s="4"/>
      <c r="B7" s="61"/>
      <c r="C7" s="59" t="s">
        <v>1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11"/>
    </row>
    <row r="8" spans="1:41" ht="18" customHeight="1" x14ac:dyDescent="0.25">
      <c r="A8" s="4"/>
      <c r="B8" s="60" t="s">
        <v>62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1" ht="81" customHeight="1" x14ac:dyDescent="0.25">
      <c r="A9" s="4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1"/>
      <c r="AF9" s="61"/>
      <c r="AG9" s="61"/>
      <c r="AH9" s="61"/>
      <c r="AI9" s="61"/>
      <c r="AJ9" s="61"/>
      <c r="AK9" s="61"/>
      <c r="AL9" s="61"/>
      <c r="AM9" s="61"/>
      <c r="AN9" s="61"/>
    </row>
    <row r="10" spans="1:41" ht="18" customHeight="1" x14ac:dyDescent="0.25">
      <c r="A10" s="4"/>
      <c r="B10" s="61"/>
      <c r="C10" s="59" t="s">
        <v>63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</row>
    <row r="11" spans="1:41" ht="53.25" customHeight="1" x14ac:dyDescent="0.25">
      <c r="A11" s="4"/>
      <c r="B11" s="61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1"/>
      <c r="AF11" s="61"/>
      <c r="AG11" s="61"/>
      <c r="AH11" s="61"/>
      <c r="AI11" s="61"/>
      <c r="AJ11" s="61"/>
      <c r="AK11" s="61"/>
      <c r="AL11" s="61"/>
      <c r="AM11" s="61"/>
      <c r="AN11" s="61"/>
    </row>
    <row r="12" spans="1:41" ht="23.25" customHeight="1" x14ac:dyDescent="0.25">
      <c r="A12" s="4"/>
      <c r="B12" s="61"/>
      <c r="C12" s="61"/>
      <c r="D12" s="61"/>
      <c r="E12" s="59" t="s">
        <v>32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1"/>
      <c r="AF12" s="61"/>
      <c r="AG12" s="61"/>
      <c r="AH12" s="61"/>
      <c r="AI12" s="61"/>
      <c r="AJ12" s="61"/>
      <c r="AK12" s="61"/>
      <c r="AL12" s="61"/>
      <c r="AM12" s="61"/>
      <c r="AN12" s="61"/>
    </row>
    <row r="13" spans="1:41" ht="33" customHeight="1" x14ac:dyDescent="0.25">
      <c r="A13" s="4"/>
      <c r="B13" s="61"/>
      <c r="C13" s="61"/>
      <c r="D13" s="61"/>
      <c r="E13" s="61"/>
      <c r="F13" s="61"/>
      <c r="G13" s="61"/>
      <c r="H13" s="61"/>
      <c r="I13" s="59" t="s">
        <v>64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1"/>
      <c r="AF13" s="61"/>
      <c r="AG13" s="61"/>
      <c r="AH13" s="61"/>
      <c r="AI13" s="61"/>
      <c r="AJ13" s="61"/>
      <c r="AK13" s="61"/>
      <c r="AL13" s="61"/>
      <c r="AM13" s="61"/>
      <c r="AN13" s="61"/>
    </row>
    <row r="14" spans="1:41" ht="55.5" customHeight="1" x14ac:dyDescent="0.25">
      <c r="A14" s="4"/>
      <c r="B14" s="61"/>
      <c r="C14" s="61"/>
      <c r="D14" s="61"/>
      <c r="E14" s="61"/>
      <c r="F14" s="61"/>
      <c r="G14" s="61"/>
      <c r="H14" s="61"/>
      <c r="I14" s="59" t="s">
        <v>65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</row>
    <row r="15" spans="1:41" ht="19.5" customHeight="1" x14ac:dyDescent="0.25">
      <c r="A15" s="4"/>
      <c r="B15" s="61"/>
      <c r="C15" s="61"/>
      <c r="D15" s="61"/>
      <c r="E15" s="61"/>
      <c r="F15" s="61"/>
      <c r="G15" s="59" t="s">
        <v>66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1" ht="54" customHeight="1" x14ac:dyDescent="0.25">
      <c r="A16" s="4"/>
      <c r="B16" s="61"/>
      <c r="C16" s="61"/>
      <c r="D16" s="61"/>
      <c r="E16" s="61"/>
      <c r="F16" s="61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1:40" ht="15" customHeight="1" x14ac:dyDescent="0.25">
      <c r="A17" s="4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59" t="s">
        <v>67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61"/>
      <c r="AI17" s="61"/>
      <c r="AJ17" s="61"/>
      <c r="AK17" s="61"/>
      <c r="AL17" s="61"/>
      <c r="AM17" s="61"/>
      <c r="AN17" s="61"/>
    </row>
    <row r="18" spans="1:40" ht="15.75" x14ac:dyDescent="0.25">
      <c r="A18" s="4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1"/>
      <c r="AI18" s="61"/>
      <c r="AJ18" s="61"/>
      <c r="AK18" s="61"/>
      <c r="AL18" s="61"/>
      <c r="AM18" s="61"/>
      <c r="AN18" s="61"/>
    </row>
    <row r="19" spans="1:40" ht="15.75" x14ac:dyDescent="0.25">
      <c r="A19" s="4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1"/>
      <c r="AI19" s="61"/>
      <c r="AJ19" s="61"/>
      <c r="AK19" s="61"/>
      <c r="AL19" s="61"/>
      <c r="AM19" s="61"/>
      <c r="AN19" s="61"/>
    </row>
    <row r="20" spans="1:40" ht="15.75" x14ac:dyDescent="0.25">
      <c r="A20" s="4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61"/>
      <c r="AI20" s="61"/>
      <c r="AJ20" s="61"/>
      <c r="AK20" s="61"/>
      <c r="AL20" s="61"/>
      <c r="AM20" s="61"/>
      <c r="AN20" s="61"/>
    </row>
    <row r="21" spans="1:40" ht="15.75" x14ac:dyDescent="0.25">
      <c r="A21" s="4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1"/>
      <c r="AI21" s="61"/>
      <c r="AJ21" s="61"/>
      <c r="AK21" s="61"/>
      <c r="AL21" s="61"/>
      <c r="AM21" s="61"/>
      <c r="AN21" s="61"/>
    </row>
    <row r="22" spans="1:40" ht="15.75" x14ac:dyDescent="0.25">
      <c r="A22" s="4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1"/>
      <c r="AI22" s="61"/>
      <c r="AJ22" s="61"/>
      <c r="AK22" s="61"/>
      <c r="AL22" s="61"/>
      <c r="AM22" s="61"/>
      <c r="AN22" s="61"/>
    </row>
    <row r="23" spans="1:40" ht="114.75" customHeight="1" x14ac:dyDescent="0.25">
      <c r="A23" s="4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1"/>
      <c r="AI23" s="61"/>
      <c r="AJ23" s="61"/>
      <c r="AK23" s="61"/>
      <c r="AL23" s="61"/>
      <c r="AM23" s="61"/>
      <c r="AN23" s="61"/>
    </row>
    <row r="24" spans="1:40" ht="24" customHeight="1" x14ac:dyDescent="0.25">
      <c r="A24" s="4"/>
      <c r="B24" s="61"/>
      <c r="C24" s="61"/>
      <c r="D24" s="61"/>
      <c r="E24" s="62" t="s">
        <v>34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1"/>
      <c r="AF24" s="61"/>
      <c r="AG24" s="61"/>
      <c r="AH24" s="61"/>
      <c r="AI24" s="61"/>
      <c r="AJ24" s="61"/>
      <c r="AK24" s="61"/>
      <c r="AL24" s="61"/>
      <c r="AM24" s="61"/>
      <c r="AN24" s="61"/>
    </row>
    <row r="25" spans="1:40" ht="18" customHeight="1" x14ac:dyDescent="0.25">
      <c r="A25" s="4"/>
      <c r="B25" s="61"/>
      <c r="C25" s="61"/>
      <c r="D25" s="61"/>
      <c r="E25" s="61"/>
      <c r="F25" s="61"/>
      <c r="G25" s="61"/>
      <c r="H25" s="61"/>
      <c r="I25" s="61"/>
      <c r="J25" s="62" t="s">
        <v>68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1"/>
      <c r="AF25" s="61"/>
      <c r="AG25" s="61"/>
      <c r="AH25" s="61"/>
      <c r="AI25" s="61"/>
      <c r="AJ25" s="61"/>
      <c r="AK25" s="61"/>
      <c r="AL25" s="61"/>
      <c r="AM25" s="61"/>
      <c r="AN25" s="61"/>
    </row>
    <row r="26" spans="1:40" ht="18" customHeight="1" x14ac:dyDescent="0.25">
      <c r="A26" s="4"/>
      <c r="B26" s="61"/>
      <c r="C26" s="61"/>
      <c r="D26" s="61"/>
      <c r="E26" s="61"/>
      <c r="F26" s="61"/>
      <c r="G26" s="61"/>
      <c r="H26" s="61"/>
      <c r="I26" s="61"/>
      <c r="J26" s="63" t="s">
        <v>69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1"/>
      <c r="AF26" s="61"/>
      <c r="AG26" s="61"/>
      <c r="AH26" s="61"/>
      <c r="AI26" s="61"/>
      <c r="AJ26" s="61"/>
      <c r="AK26" s="61"/>
      <c r="AL26" s="61"/>
      <c r="AM26" s="61"/>
      <c r="AN26" s="61"/>
    </row>
    <row r="27" spans="1:40" ht="18" customHeight="1" x14ac:dyDescent="0.25">
      <c r="A27" s="4"/>
      <c r="B27" s="61"/>
      <c r="C27" s="61"/>
      <c r="D27" s="61"/>
      <c r="E27" s="61"/>
      <c r="F27" s="61"/>
      <c r="G27" s="61"/>
      <c r="H27" s="61"/>
      <c r="I27" s="61"/>
      <c r="J27" s="63"/>
      <c r="K27" s="63"/>
      <c r="L27" s="62" t="s">
        <v>70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63"/>
      <c r="AC27" s="63"/>
      <c r="AD27" s="63"/>
      <c r="AE27" s="61"/>
      <c r="AF27" s="61"/>
      <c r="AG27" s="61"/>
      <c r="AH27" s="61"/>
      <c r="AI27" s="61"/>
      <c r="AJ27" s="61"/>
      <c r="AK27" s="61"/>
      <c r="AL27" s="61"/>
      <c r="AM27" s="61"/>
      <c r="AN27" s="61"/>
    </row>
    <row r="28" spans="1:40" ht="19.5" customHeight="1" x14ac:dyDescent="0.25">
      <c r="A28" s="6"/>
      <c r="B28" s="61"/>
      <c r="C28" s="61"/>
      <c r="D28" s="61"/>
      <c r="E28" s="61"/>
      <c r="F28" s="61"/>
      <c r="G28" s="61"/>
      <c r="H28" s="61"/>
      <c r="I28" s="61"/>
      <c r="J28" s="63"/>
      <c r="K28" s="63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  <c r="AB28" s="63"/>
      <c r="AC28" s="63"/>
      <c r="AD28" s="63"/>
      <c r="AE28" s="61"/>
      <c r="AF28" s="61"/>
      <c r="AG28" s="61"/>
      <c r="AH28" s="61"/>
      <c r="AI28" s="61"/>
      <c r="AJ28" s="61"/>
      <c r="AK28" s="61"/>
      <c r="AL28" s="61"/>
      <c r="AM28" s="61"/>
      <c r="AN28" s="61"/>
    </row>
    <row r="29" spans="1:40" ht="22.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</row>
    <row r="30" spans="1:40" ht="19.149999999999999" customHeight="1" x14ac:dyDescent="0.25">
      <c r="A30" s="8"/>
      <c r="B30" s="61"/>
      <c r="C30" s="61"/>
      <c r="D30" s="61"/>
      <c r="E30" s="61"/>
      <c r="F30" s="62" t="s">
        <v>33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1"/>
      <c r="AH30" s="61"/>
      <c r="AI30" s="61"/>
      <c r="AJ30" s="61"/>
      <c r="AK30" s="61"/>
      <c r="AL30" s="61"/>
      <c r="AM30" s="61"/>
      <c r="AN30" s="61"/>
    </row>
    <row r="31" spans="1:40" ht="0.95" customHeight="1" x14ac:dyDescent="0.25">
      <c r="A31" s="4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</row>
    <row r="32" spans="1:40" ht="17.45" customHeight="1" x14ac:dyDescent="0.25">
      <c r="A32" s="4"/>
      <c r="B32" s="61"/>
      <c r="C32" s="61"/>
      <c r="D32" s="61"/>
      <c r="E32" s="61"/>
      <c r="F32" s="61"/>
      <c r="G32" s="61"/>
      <c r="H32" s="62" t="s">
        <v>56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1"/>
      <c r="AH32" s="61"/>
      <c r="AI32" s="61"/>
      <c r="AJ32" s="61"/>
      <c r="AK32" s="61"/>
      <c r="AL32" s="61"/>
      <c r="AM32" s="61"/>
      <c r="AN32" s="61"/>
    </row>
    <row r="33" spans="1:40" ht="30.75" customHeight="1" x14ac:dyDescent="0.25">
      <c r="A33" s="4"/>
      <c r="B33" s="61"/>
      <c r="C33" s="61"/>
      <c r="D33" s="61"/>
      <c r="E33" s="61"/>
      <c r="F33" s="61"/>
      <c r="G33" s="61"/>
      <c r="H33" s="68"/>
      <c r="I33" s="69"/>
      <c r="J33" s="69"/>
      <c r="K33" s="69"/>
      <c r="L33" s="60" t="s">
        <v>9</v>
      </c>
      <c r="M33" s="60"/>
      <c r="N33" s="60" t="s">
        <v>40</v>
      </c>
      <c r="O33" s="60"/>
      <c r="P33" s="60"/>
      <c r="Q33" s="60"/>
      <c r="R33" s="60"/>
      <c r="S33" s="63"/>
      <c r="T33" s="60" t="s">
        <v>11</v>
      </c>
      <c r="U33" s="60"/>
      <c r="V33" s="60"/>
      <c r="W33" s="60" t="s">
        <v>42</v>
      </c>
      <c r="X33" s="60"/>
      <c r="Y33" s="60"/>
      <c r="Z33" s="60"/>
      <c r="AA33" s="60"/>
      <c r="AB33" s="60"/>
      <c r="AC33" s="60"/>
      <c r="AD33" s="60"/>
      <c r="AE33" s="60"/>
      <c r="AF33" s="69"/>
      <c r="AG33" s="61"/>
      <c r="AH33" s="61"/>
      <c r="AI33" s="61"/>
      <c r="AJ33" s="61"/>
      <c r="AK33" s="61"/>
      <c r="AL33" s="61"/>
      <c r="AM33" s="61"/>
      <c r="AN33" s="61"/>
    </row>
    <row r="34" spans="1:40" ht="20.85" customHeight="1" x14ac:dyDescent="0.25">
      <c r="A34" s="4"/>
      <c r="B34" s="61"/>
      <c r="C34" s="61"/>
      <c r="D34" s="61"/>
      <c r="E34" s="61"/>
      <c r="F34" s="61"/>
      <c r="G34" s="61"/>
      <c r="H34" s="70"/>
      <c r="I34" s="69"/>
      <c r="J34" s="69"/>
      <c r="K34" s="69"/>
      <c r="L34" s="71">
        <v>28964245490</v>
      </c>
      <c r="M34" s="67"/>
      <c r="N34" s="72">
        <f>+L34</f>
        <v>28964245490</v>
      </c>
      <c r="O34" s="72"/>
      <c r="P34" s="72"/>
      <c r="Q34" s="72"/>
      <c r="R34" s="72"/>
      <c r="S34" s="69"/>
      <c r="T34" s="72">
        <f>+U40+U41</f>
        <v>0</v>
      </c>
      <c r="U34" s="73"/>
      <c r="V34" s="73"/>
      <c r="W34" s="72" t="e">
        <f>IF(T34=0," ", T34/N34)*100</f>
        <v>#VALUE!</v>
      </c>
      <c r="X34" s="72"/>
      <c r="Y34" s="72"/>
      <c r="Z34" s="72"/>
      <c r="AA34" s="72"/>
      <c r="AB34" s="72"/>
      <c r="AC34" s="74"/>
      <c r="AD34" s="67"/>
      <c r="AE34" s="67"/>
      <c r="AF34" s="69"/>
      <c r="AG34" s="61"/>
      <c r="AH34" s="61"/>
      <c r="AI34" s="61"/>
      <c r="AJ34" s="61"/>
      <c r="AK34" s="61"/>
      <c r="AL34" s="61"/>
      <c r="AM34" s="61"/>
      <c r="AN34" s="61"/>
    </row>
    <row r="35" spans="1:40" ht="0" hidden="1" customHeight="1" x14ac:dyDescent="0.25">
      <c r="A35" s="4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</row>
    <row r="36" spans="1:40" ht="6" customHeight="1" x14ac:dyDescent="0.25">
      <c r="A36" s="4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</row>
    <row r="37" spans="1:40" ht="21.75" customHeight="1" x14ac:dyDescent="0.25">
      <c r="A37" s="4"/>
      <c r="B37" s="61"/>
      <c r="C37" s="61"/>
      <c r="D37" s="62" t="s">
        <v>44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1"/>
      <c r="AH37" s="61"/>
      <c r="AI37" s="61"/>
      <c r="AJ37" s="61"/>
      <c r="AK37" s="61"/>
      <c r="AL37" s="61"/>
      <c r="AM37" s="61"/>
      <c r="AN37" s="61"/>
    </row>
    <row r="38" spans="1:40" ht="15.6" customHeight="1" x14ac:dyDescent="0.25">
      <c r="A38" s="4"/>
      <c r="B38" s="61"/>
      <c r="C38" s="61"/>
      <c r="D38" s="60" t="s">
        <v>13</v>
      </c>
      <c r="E38" s="67"/>
      <c r="F38" s="67"/>
      <c r="G38" s="67"/>
      <c r="H38" s="67"/>
      <c r="I38" s="67"/>
      <c r="J38" s="67"/>
      <c r="K38" s="67"/>
      <c r="L38" s="67"/>
      <c r="M38" s="68"/>
      <c r="N38" s="60" t="s">
        <v>14</v>
      </c>
      <c r="O38" s="67"/>
      <c r="P38" s="67"/>
      <c r="Q38" s="67"/>
      <c r="R38" s="67"/>
      <c r="S38" s="60" t="s">
        <v>51</v>
      </c>
      <c r="T38" s="67"/>
      <c r="U38" s="67"/>
      <c r="V38" s="67"/>
      <c r="W38" s="68" t="s">
        <v>37</v>
      </c>
      <c r="X38" s="69"/>
      <c r="Y38" s="69"/>
      <c r="Z38" s="69"/>
      <c r="AA38" s="68"/>
      <c r="AB38" s="69"/>
      <c r="AC38" s="69"/>
      <c r="AD38" s="69"/>
      <c r="AE38" s="68"/>
      <c r="AF38" s="63"/>
      <c r="AG38" s="61"/>
      <c r="AH38" s="61"/>
      <c r="AI38" s="61"/>
      <c r="AJ38" s="61"/>
      <c r="AK38" s="61"/>
      <c r="AL38" s="61"/>
      <c r="AM38" s="61"/>
      <c r="AN38" s="61"/>
    </row>
    <row r="39" spans="1:40" ht="48.95" customHeight="1" x14ac:dyDescent="0.25">
      <c r="A39" s="4"/>
      <c r="B39" s="61"/>
      <c r="C39" s="61"/>
      <c r="D39" s="60" t="s">
        <v>15</v>
      </c>
      <c r="E39" s="67"/>
      <c r="F39" s="67"/>
      <c r="G39" s="67"/>
      <c r="H39" s="67"/>
      <c r="I39" s="67"/>
      <c r="J39" s="67"/>
      <c r="K39" s="67"/>
      <c r="L39" s="67"/>
      <c r="M39" s="68" t="s">
        <v>16</v>
      </c>
      <c r="N39" s="60" t="s">
        <v>38</v>
      </c>
      <c r="O39" s="67"/>
      <c r="P39" s="60" t="s">
        <v>39</v>
      </c>
      <c r="Q39" s="60"/>
      <c r="R39" s="60"/>
      <c r="S39" s="60" t="s">
        <v>49</v>
      </c>
      <c r="T39" s="67"/>
      <c r="U39" s="60" t="s">
        <v>50</v>
      </c>
      <c r="V39" s="60"/>
      <c r="W39" s="60" t="s">
        <v>41</v>
      </c>
      <c r="X39" s="67"/>
      <c r="Y39" s="67"/>
      <c r="Z39" s="60" t="s">
        <v>36</v>
      </c>
      <c r="AA39" s="67"/>
      <c r="AB39" s="67"/>
      <c r="AC39" s="67"/>
      <c r="AD39" s="67"/>
      <c r="AE39" s="67"/>
      <c r="AF39" s="67"/>
      <c r="AG39" s="61"/>
      <c r="AH39" s="61"/>
      <c r="AI39" s="61"/>
      <c r="AJ39" s="61"/>
      <c r="AK39" s="61"/>
      <c r="AL39" s="61"/>
      <c r="AM39" s="61"/>
      <c r="AN39" s="61"/>
    </row>
    <row r="40" spans="1:40" ht="92.25" customHeight="1" x14ac:dyDescent="0.25">
      <c r="A40" s="9"/>
      <c r="B40" s="61"/>
      <c r="C40" s="61"/>
      <c r="D40" s="60" t="s">
        <v>48</v>
      </c>
      <c r="E40" s="62"/>
      <c r="F40" s="62"/>
      <c r="G40" s="62"/>
      <c r="H40" s="62"/>
      <c r="I40" s="62"/>
      <c r="J40" s="62"/>
      <c r="K40" s="62"/>
      <c r="L40" s="62"/>
      <c r="M40" s="75" t="s">
        <v>47</v>
      </c>
      <c r="N40" s="72">
        <v>19061</v>
      </c>
      <c r="O40" s="67"/>
      <c r="P40" s="72">
        <v>28608189075</v>
      </c>
      <c r="Q40" s="72"/>
      <c r="R40" s="72"/>
      <c r="S40" s="72"/>
      <c r="T40" s="73"/>
      <c r="U40" s="72"/>
      <c r="V40" s="72"/>
      <c r="W40" s="76" t="str">
        <f>IF(S40=""," ",IF(S40=0,0,IF(ISERROR(IF(S40/N40&gt;1,"&gt;100%",S40/N40)),"",(IF(S40/N40&gt;1,"&gt;100%",S40/N40)))))</f>
        <v xml:space="preserve"> </v>
      </c>
      <c r="X40" s="77"/>
      <c r="Y40" s="77"/>
      <c r="Z40" s="78" t="str">
        <f>IF(U40=" "," ",IF(U40=0," ", U40/P40))</f>
        <v xml:space="preserve"> </v>
      </c>
      <c r="AA40" s="79"/>
      <c r="AB40" s="79"/>
      <c r="AC40" s="79"/>
      <c r="AD40" s="79"/>
      <c r="AE40" s="79"/>
      <c r="AF40" s="79"/>
      <c r="AG40" s="61"/>
      <c r="AH40" s="61"/>
      <c r="AI40" s="80"/>
      <c r="AJ40" s="61"/>
      <c r="AK40" s="61"/>
      <c r="AL40" s="61"/>
      <c r="AM40" s="61"/>
      <c r="AN40" s="61"/>
    </row>
    <row r="41" spans="1:40" ht="99.75" customHeight="1" x14ac:dyDescent="0.25">
      <c r="A41" s="57"/>
      <c r="B41" s="61"/>
      <c r="C41" s="61"/>
      <c r="D41" s="60" t="s">
        <v>45</v>
      </c>
      <c r="E41" s="67"/>
      <c r="F41" s="67"/>
      <c r="G41" s="67"/>
      <c r="H41" s="67"/>
      <c r="I41" s="67"/>
      <c r="J41" s="67"/>
      <c r="K41" s="67"/>
      <c r="L41" s="67"/>
      <c r="M41" s="75" t="s">
        <v>46</v>
      </c>
      <c r="N41" s="72">
        <v>28373</v>
      </c>
      <c r="O41" s="67"/>
      <c r="P41" s="72">
        <v>356056415</v>
      </c>
      <c r="Q41" s="72"/>
      <c r="R41" s="72"/>
      <c r="S41" s="72"/>
      <c r="T41" s="73"/>
      <c r="U41" s="72"/>
      <c r="V41" s="72"/>
      <c r="W41" s="76" t="str">
        <f>IF(S41=""," ",IF(S41=0,0,IF(ISERROR(IF(S41/N41&gt;1,"&gt;100%",S41/N41)),"",(IF(S41/N41&gt;1,"&gt;100%",S41/N41)))))</f>
        <v xml:space="preserve"> </v>
      </c>
      <c r="X41" s="77"/>
      <c r="Y41" s="77"/>
      <c r="Z41" s="78" t="str">
        <f>IF(U41=" "," ",IF(U41=0," ", U41/P41))</f>
        <v xml:space="preserve"> </v>
      </c>
      <c r="AA41" s="79"/>
      <c r="AB41" s="79"/>
      <c r="AC41" s="79"/>
      <c r="AD41" s="79"/>
      <c r="AE41" s="79"/>
      <c r="AF41" s="79"/>
      <c r="AG41" s="61"/>
      <c r="AH41" s="61"/>
      <c r="AI41" s="81"/>
      <c r="AJ41" s="61"/>
      <c r="AK41" s="61"/>
      <c r="AL41" s="61"/>
      <c r="AM41" s="61"/>
      <c r="AN41" s="61"/>
    </row>
    <row r="42" spans="1:40" ht="21" customHeight="1" x14ac:dyDescent="0.25">
      <c r="A42" s="4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</row>
    <row r="43" spans="1:40" ht="0.95" customHeight="1" x14ac:dyDescent="0.25">
      <c r="A43" s="4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</row>
    <row r="44" spans="1:40" ht="17.100000000000001" customHeight="1" x14ac:dyDescent="0.25">
      <c r="A44" s="4"/>
      <c r="B44" s="61"/>
      <c r="C44" s="61"/>
      <c r="D44" s="62" t="s">
        <v>54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1"/>
      <c r="AH44" s="61"/>
      <c r="AI44" s="61"/>
      <c r="AJ44" s="61"/>
      <c r="AK44" s="61"/>
      <c r="AL44" s="61"/>
      <c r="AM44" s="61"/>
      <c r="AN44" s="61"/>
    </row>
    <row r="45" spans="1:40" ht="12" customHeight="1" x14ac:dyDescent="0.25">
      <c r="A45" s="4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</row>
    <row r="46" spans="1:40" ht="22.5" customHeight="1" x14ac:dyDescent="0.25">
      <c r="A46" s="4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2" t="s">
        <v>71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</row>
    <row r="47" spans="1:40" ht="16.5" hidden="1" customHeight="1" x14ac:dyDescent="0.25">
      <c r="A47" s="4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 t="s">
        <v>52</v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</row>
    <row r="48" spans="1:40" ht="18" customHeight="1" x14ac:dyDescent="0.25">
      <c r="A48" s="4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59" t="s">
        <v>72</v>
      </c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63"/>
      <c r="AB48" s="63"/>
      <c r="AC48" s="63"/>
      <c r="AD48" s="63"/>
      <c r="AE48" s="63"/>
      <c r="AF48" s="63"/>
      <c r="AG48" s="63"/>
      <c r="AH48" s="61"/>
      <c r="AI48" s="61"/>
      <c r="AJ48" s="61"/>
      <c r="AK48" s="61"/>
      <c r="AL48" s="61"/>
      <c r="AM48" s="61"/>
      <c r="AN48" s="61"/>
    </row>
    <row r="49" spans="1:40" ht="51" customHeight="1" x14ac:dyDescent="0.25">
      <c r="A49" s="4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63"/>
      <c r="AB49" s="63"/>
      <c r="AC49" s="63"/>
      <c r="AD49" s="63"/>
      <c r="AE49" s="63"/>
      <c r="AF49" s="63"/>
      <c r="AG49" s="63"/>
      <c r="AH49" s="61"/>
      <c r="AI49" s="61"/>
      <c r="AJ49" s="61"/>
      <c r="AK49" s="61"/>
      <c r="AL49" s="61"/>
      <c r="AM49" s="61"/>
      <c r="AN49" s="61"/>
    </row>
    <row r="50" spans="1:40" ht="9" customHeight="1" x14ac:dyDescent="0.25">
      <c r="A50" s="4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1"/>
      <c r="AI50" s="61"/>
      <c r="AJ50" s="61"/>
      <c r="AK50" s="61"/>
      <c r="AL50" s="61"/>
      <c r="AM50" s="61"/>
      <c r="AN50" s="61"/>
    </row>
    <row r="51" spans="1:40" ht="87.75" customHeight="1" x14ac:dyDescent="0.25">
      <c r="A51" s="4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2" t="s">
        <v>75</v>
      </c>
      <c r="M51" s="62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1"/>
      <c r="AI51" s="61"/>
      <c r="AJ51" s="61"/>
      <c r="AK51" s="61"/>
      <c r="AL51" s="61"/>
      <c r="AM51" s="61"/>
      <c r="AN51" s="61"/>
    </row>
    <row r="52" spans="1:40" ht="2.1" hidden="1" customHeight="1" x14ac:dyDescent="0.25">
      <c r="A52" s="4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>
        <v>2</v>
      </c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</row>
    <row r="53" spans="1:40" ht="155.25" hidden="1" customHeight="1" x14ac:dyDescent="0.25">
      <c r="A53" s="4"/>
      <c r="B53" s="61"/>
      <c r="C53" s="61"/>
      <c r="D53" s="61"/>
      <c r="E53" s="61"/>
      <c r="F53" s="61"/>
      <c r="G53" s="61"/>
      <c r="H53" s="61"/>
      <c r="I53" s="61"/>
      <c r="J53" s="61"/>
      <c r="K53" s="62" t="s">
        <v>43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1"/>
      <c r="AJ53" s="61"/>
      <c r="AK53" s="61"/>
      <c r="AL53" s="61"/>
      <c r="AM53" s="61"/>
      <c r="AN53" s="61"/>
    </row>
    <row r="54" spans="1:40" ht="46.5" hidden="1" customHeight="1" x14ac:dyDescent="0.25">
      <c r="A54" s="4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2" t="s">
        <v>19</v>
      </c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</row>
    <row r="55" spans="1:40" ht="2.1" hidden="1" customHeight="1" x14ac:dyDescent="0.25">
      <c r="A55" s="4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</row>
    <row r="56" spans="1:40" ht="18" hidden="1" customHeight="1" x14ac:dyDescent="0.25">
      <c r="A56" s="4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2" t="s">
        <v>20</v>
      </c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1"/>
      <c r="AI56" s="61"/>
      <c r="AJ56" s="61"/>
      <c r="AK56" s="61"/>
      <c r="AL56" s="61"/>
      <c r="AM56" s="61"/>
      <c r="AN56" s="61"/>
    </row>
    <row r="57" spans="1:40" ht="57.75" hidden="1" customHeight="1" x14ac:dyDescent="0.25">
      <c r="A57" s="4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1"/>
      <c r="AI57" s="61"/>
      <c r="AJ57" s="61"/>
      <c r="AK57" s="61"/>
      <c r="AL57" s="61"/>
      <c r="AM57" s="61"/>
      <c r="AN57" s="61"/>
    </row>
    <row r="58" spans="1:40" ht="1.5" hidden="1" customHeight="1" x14ac:dyDescent="0.25">
      <c r="A58" s="4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</row>
    <row r="59" spans="1:40" ht="18" hidden="1" customHeight="1" x14ac:dyDescent="0.25">
      <c r="A59" s="4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2" t="s">
        <v>21</v>
      </c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1"/>
      <c r="AI59" s="61"/>
      <c r="AJ59" s="61"/>
      <c r="AK59" s="61"/>
      <c r="AL59" s="61"/>
      <c r="AM59" s="61"/>
      <c r="AN59" s="61"/>
    </row>
    <row r="60" spans="1:40" ht="224.25" hidden="1" customHeight="1" x14ac:dyDescent="0.25">
      <c r="A60" s="4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1"/>
      <c r="AI60" s="61"/>
      <c r="AJ60" s="61"/>
      <c r="AK60" s="61"/>
      <c r="AL60" s="61"/>
      <c r="AM60" s="61"/>
      <c r="AN60" s="61"/>
    </row>
    <row r="61" spans="1:40" ht="2.1" hidden="1" customHeight="1" x14ac:dyDescent="0.25">
      <c r="A61" s="4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</row>
    <row r="62" spans="1:40" ht="18" hidden="1" customHeight="1" x14ac:dyDescent="0.25">
      <c r="A62" s="4"/>
      <c r="B62" s="61"/>
      <c r="C62" s="61"/>
      <c r="D62" s="61"/>
      <c r="E62" s="61"/>
      <c r="F62" s="61"/>
      <c r="G62" s="61"/>
      <c r="H62" s="61"/>
      <c r="I62" s="61"/>
      <c r="J62" s="61"/>
      <c r="K62" s="62" t="s">
        <v>22</v>
      </c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1"/>
      <c r="AJ62" s="61"/>
      <c r="AK62" s="61"/>
      <c r="AL62" s="61"/>
      <c r="AM62" s="61"/>
      <c r="AN62" s="61"/>
    </row>
    <row r="63" spans="1:40" ht="19.899999999999999" hidden="1" customHeight="1" x14ac:dyDescent="0.25">
      <c r="A63" s="4"/>
      <c r="B63" s="61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1"/>
      <c r="AJ63" s="61"/>
      <c r="AK63" s="61"/>
      <c r="AL63" s="61"/>
      <c r="AM63" s="61"/>
      <c r="AN63" s="61"/>
    </row>
    <row r="64" spans="1:40" ht="12.75" hidden="1" customHeight="1" x14ac:dyDescent="0.25">
      <c r="A64" s="4"/>
      <c r="B64" s="61"/>
      <c r="C64" s="61"/>
      <c r="D64" s="61"/>
      <c r="E64" s="61"/>
      <c r="F64" s="61"/>
      <c r="G64" s="61"/>
      <c r="H64" s="61"/>
      <c r="I64" s="61"/>
      <c r="J64" s="6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1"/>
      <c r="AJ64" s="61"/>
      <c r="AK64" s="61"/>
      <c r="AL64" s="61"/>
      <c r="AM64" s="61"/>
      <c r="AN64" s="61"/>
    </row>
    <row r="65" spans="1:40" ht="7.5" customHeight="1" x14ac:dyDescent="0.25">
      <c r="A65" s="4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</row>
    <row r="66" spans="1:40" ht="9.75" customHeight="1" x14ac:dyDescent="0.25">
      <c r="A66" s="4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</row>
    <row r="67" spans="1:40" ht="15" customHeight="1" x14ac:dyDescent="0.25">
      <c r="A67" s="8"/>
      <c r="B67" s="61"/>
      <c r="C67" s="61"/>
      <c r="D67" s="64" t="s">
        <v>58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1"/>
      <c r="AH67" s="61"/>
      <c r="AI67" s="61"/>
      <c r="AJ67" s="61"/>
      <c r="AK67" s="61"/>
      <c r="AL67" s="61"/>
      <c r="AM67" s="61"/>
      <c r="AN67" s="61"/>
    </row>
    <row r="68" spans="1:40" ht="15" customHeight="1" x14ac:dyDescent="0.25">
      <c r="A68" s="4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</row>
    <row r="69" spans="1:40" ht="18" customHeight="1" x14ac:dyDescent="0.25">
      <c r="A69" s="4"/>
      <c r="B69" s="61"/>
      <c r="C69" s="61"/>
      <c r="D69" s="63"/>
      <c r="E69" s="61"/>
      <c r="F69" s="61"/>
      <c r="G69" s="61"/>
      <c r="H69" s="61"/>
      <c r="I69" s="61"/>
      <c r="J69" s="61"/>
      <c r="K69" s="61"/>
      <c r="L69" s="62" t="s">
        <v>59</v>
      </c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</row>
    <row r="70" spans="1:40" ht="21.75" hidden="1" customHeight="1" x14ac:dyDescent="0.25">
      <c r="A70" s="4"/>
      <c r="B70" s="61"/>
      <c r="C70" s="61"/>
      <c r="D70" s="63"/>
      <c r="E70" s="61"/>
      <c r="F70" s="61"/>
      <c r="G70" s="61"/>
      <c r="H70" s="61"/>
      <c r="I70" s="61"/>
      <c r="J70" s="61"/>
      <c r="K70" s="6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</row>
    <row r="71" spans="1:40" ht="26.25" customHeight="1" x14ac:dyDescent="0.25">
      <c r="A71" s="4"/>
      <c r="B71" s="61"/>
      <c r="C71" s="61"/>
      <c r="D71" s="63"/>
      <c r="E71" s="61"/>
      <c r="F71" s="61"/>
      <c r="G71" s="61"/>
      <c r="H71" s="61"/>
      <c r="I71" s="61"/>
      <c r="J71" s="61"/>
      <c r="K71" s="61"/>
      <c r="L71" s="64" t="s">
        <v>57</v>
      </c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</row>
    <row r="72" spans="1:40" ht="17.25" customHeight="1" x14ac:dyDescent="0.25">
      <c r="A72" s="4"/>
      <c r="B72" s="61"/>
      <c r="C72" s="61"/>
      <c r="D72" s="63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</row>
    <row r="73" spans="1:40" ht="36" customHeight="1" x14ac:dyDescent="0.25">
      <c r="A73" s="4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2" t="s">
        <v>76</v>
      </c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1"/>
      <c r="AB73" s="61"/>
      <c r="AC73" s="61"/>
      <c r="AD73" s="61"/>
      <c r="AE73" s="61"/>
      <c r="AF73" s="61"/>
      <c r="AG73" s="61"/>
      <c r="AH73" s="61"/>
      <c r="AI73" s="61"/>
      <c r="AJ73" s="61" t="s">
        <v>52</v>
      </c>
      <c r="AK73" s="61"/>
      <c r="AL73" s="61"/>
      <c r="AM73" s="61"/>
      <c r="AN73" s="61"/>
    </row>
    <row r="74" spans="1:40" ht="15.75" x14ac:dyDescent="0.25">
      <c r="A74" s="4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</row>
    <row r="75" spans="1:40" ht="15.75" x14ac:dyDescent="0.25">
      <c r="A75" s="4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2" t="s">
        <v>73</v>
      </c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3"/>
      <c r="AB75" s="63"/>
      <c r="AC75" s="63"/>
      <c r="AD75" s="63"/>
      <c r="AE75" s="63"/>
      <c r="AF75" s="63"/>
      <c r="AG75" s="63"/>
      <c r="AH75" s="61"/>
      <c r="AI75" s="61"/>
      <c r="AJ75" s="61"/>
      <c r="AK75" s="61"/>
      <c r="AL75" s="61"/>
      <c r="AM75" s="61"/>
      <c r="AN75" s="61"/>
    </row>
    <row r="76" spans="1:40" ht="18.75" customHeight="1" x14ac:dyDescent="0.25">
      <c r="A76" s="4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3"/>
      <c r="AB76" s="63"/>
      <c r="AC76" s="63"/>
      <c r="AD76" s="63"/>
      <c r="AE76" s="63"/>
      <c r="AF76" s="63"/>
      <c r="AG76" s="63"/>
      <c r="AH76" s="61"/>
      <c r="AI76" s="61"/>
      <c r="AJ76" s="61"/>
      <c r="AK76" s="61"/>
      <c r="AL76" s="61"/>
      <c r="AM76" s="61"/>
      <c r="AN76" s="61"/>
    </row>
    <row r="77" spans="1:40" ht="15.75" x14ac:dyDescent="0.25">
      <c r="A77" s="4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1"/>
      <c r="AI77" s="61"/>
      <c r="AJ77" s="61"/>
      <c r="AK77" s="61"/>
      <c r="AL77" s="61"/>
      <c r="AM77" s="61"/>
      <c r="AN77" s="61"/>
    </row>
    <row r="78" spans="1:40" ht="84.75" customHeight="1" x14ac:dyDescent="0.25">
      <c r="A78" s="4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2" t="s">
        <v>74</v>
      </c>
      <c r="M78" s="62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1"/>
      <c r="AI78" s="61"/>
      <c r="AJ78" s="61"/>
      <c r="AK78" s="61"/>
      <c r="AL78" s="61"/>
      <c r="AM78" s="61"/>
      <c r="AN78" s="61"/>
    </row>
    <row r="79" spans="1:40" ht="13.5" customHeight="1" x14ac:dyDescent="0.25">
      <c r="A79" s="4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</row>
    <row r="80" spans="1:40" ht="1.5" hidden="1" customHeight="1" x14ac:dyDescent="0.25">
      <c r="A80" s="4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2"/>
      <c r="M80" s="62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1"/>
      <c r="AJ80" s="61"/>
      <c r="AK80" s="61"/>
      <c r="AL80" s="61"/>
      <c r="AM80" s="61"/>
      <c r="AN80" s="61"/>
    </row>
    <row r="81" spans="1:40" ht="4.5" hidden="1" customHeight="1" x14ac:dyDescent="0.25">
      <c r="A81" s="4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3"/>
      <c r="M81" s="63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</row>
    <row r="82" spans="1:40" ht="3.75" customHeight="1" x14ac:dyDescent="0.25">
      <c r="A82" s="4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1"/>
      <c r="AH82" s="61"/>
      <c r="AI82" s="61"/>
      <c r="AJ82" s="61"/>
      <c r="AK82" s="61"/>
      <c r="AL82" s="61"/>
      <c r="AM82" s="61"/>
      <c r="AN82" s="61"/>
    </row>
    <row r="83" spans="1:40" ht="23.25" customHeight="1" x14ac:dyDescent="0.25">
      <c r="A83" s="4"/>
      <c r="B83" s="61"/>
      <c r="C83" s="61"/>
      <c r="D83" s="62" t="s">
        <v>53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</row>
    <row r="84" spans="1:40" ht="15.75" x14ac:dyDescent="0.25">
      <c r="A84" s="4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2" t="s">
        <v>60</v>
      </c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</row>
    <row r="85" spans="1:40" ht="36" customHeight="1" x14ac:dyDescent="0.25">
      <c r="A85" s="6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</row>
    <row r="86" spans="1:40" ht="15.75" x14ac:dyDescent="0.25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</row>
    <row r="87" spans="1:40" ht="15.75" x14ac:dyDescent="0.25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</row>
    <row r="88" spans="1:40" ht="15.75" x14ac:dyDescent="0.25"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</row>
    <row r="89" spans="1:40" ht="15.75" x14ac:dyDescent="0.25"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</row>
    <row r="98" spans="13:14" x14ac:dyDescent="0.25">
      <c r="M98" s="10"/>
      <c r="N98" s="10"/>
    </row>
    <row r="99" spans="13:14" x14ac:dyDescent="0.25">
      <c r="M99" s="10"/>
      <c r="N99" s="10"/>
    </row>
    <row r="100" spans="13:14" x14ac:dyDescent="0.25">
      <c r="M100" s="10"/>
      <c r="N100" s="10"/>
    </row>
    <row r="101" spans="13:14" x14ac:dyDescent="0.25">
      <c r="M101" s="10"/>
    </row>
  </sheetData>
  <mergeCells count="70">
    <mergeCell ref="L3:W3"/>
    <mergeCell ref="D83:Z83"/>
    <mergeCell ref="L84:Z85"/>
    <mergeCell ref="L73:Z73"/>
    <mergeCell ref="D67:AF67"/>
    <mergeCell ref="L75:Z76"/>
    <mergeCell ref="L78:AG78"/>
    <mergeCell ref="L80:AH80"/>
    <mergeCell ref="L82:AF82"/>
    <mergeCell ref="Z39:AF39"/>
    <mergeCell ref="D40:L40"/>
    <mergeCell ref="N40:O40"/>
    <mergeCell ref="S40:T40"/>
    <mergeCell ref="U40:V40"/>
    <mergeCell ref="Z40:AF40"/>
    <mergeCell ref="W40:Y40"/>
    <mergeCell ref="D39:L39"/>
    <mergeCell ref="N39:O39"/>
    <mergeCell ref="S39:T39"/>
    <mergeCell ref="U39:V39"/>
    <mergeCell ref="W39:Y39"/>
    <mergeCell ref="P39:R39"/>
    <mergeCell ref="P40:R40"/>
    <mergeCell ref="L54:Z54"/>
    <mergeCell ref="P41:R41"/>
    <mergeCell ref="S41:T41"/>
    <mergeCell ref="U41:V41"/>
    <mergeCell ref="W41:Y41"/>
    <mergeCell ref="D41:L41"/>
    <mergeCell ref="N41:O41"/>
    <mergeCell ref="K53:AH53"/>
    <mergeCell ref="Z41:AF41"/>
    <mergeCell ref="D44:AF44"/>
    <mergeCell ref="L46:Z46"/>
    <mergeCell ref="L51:AG51"/>
    <mergeCell ref="L48:Z49"/>
    <mergeCell ref="L47:Z47"/>
    <mergeCell ref="L33:M33"/>
    <mergeCell ref="L34:M34"/>
    <mergeCell ref="N33:R33"/>
    <mergeCell ref="N34:R34"/>
    <mergeCell ref="AC34:AE34"/>
    <mergeCell ref="C7:AA7"/>
    <mergeCell ref="B6:Z6"/>
    <mergeCell ref="E24:AD24"/>
    <mergeCell ref="I14:AC14"/>
    <mergeCell ref="G15:AC16"/>
    <mergeCell ref="L17:AG23"/>
    <mergeCell ref="B8:AD9"/>
    <mergeCell ref="C10:AD11"/>
    <mergeCell ref="I13:AD13"/>
    <mergeCell ref="F30:AF30"/>
    <mergeCell ref="J25:AD25"/>
    <mergeCell ref="L27:Z28"/>
    <mergeCell ref="L71:AN71"/>
    <mergeCell ref="L69:Z69"/>
    <mergeCell ref="L70:Z70"/>
    <mergeCell ref="W34:AB34"/>
    <mergeCell ref="E12:AD12"/>
    <mergeCell ref="L56:AG57"/>
    <mergeCell ref="L59:AG60"/>
    <mergeCell ref="K62:AH64"/>
    <mergeCell ref="H32:AF32"/>
    <mergeCell ref="D37:AF37"/>
    <mergeCell ref="D38:L38"/>
    <mergeCell ref="N38:R38"/>
    <mergeCell ref="S38:V38"/>
    <mergeCell ref="W33:AE33"/>
    <mergeCell ref="T33:V33"/>
    <mergeCell ref="T34:V34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5175</vt:lpstr>
      <vt:lpstr>ENERO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Harolin Esther Peña Montero</cp:lastModifiedBy>
  <cp:lastPrinted>2025-01-09T14:41:07Z</cp:lastPrinted>
  <dcterms:created xsi:type="dcterms:W3CDTF">2018-02-28T12:31:13Z</dcterms:created>
  <dcterms:modified xsi:type="dcterms:W3CDTF">2025-01-16T14:00:18Z</dcterms:modified>
</cp:coreProperties>
</file>