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CONTRATADOS 2025\"/>
    </mc:Choice>
  </mc:AlternateContent>
  <xr:revisionPtr revIDLastSave="0" documentId="13_ncr:1_{5DD254C3-94D8-4222-9C36-851663AB49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MARZO 2025" sheetId="1" r:id="rId1"/>
  </sheets>
  <definedNames>
    <definedName name="_xlnm._FilterDatabase" localSheetId="0" hidden="1">'CONTRATADOS MARZO 2025'!$A$6:$K$6</definedName>
    <definedName name="_xlnm.Print_Area" localSheetId="0">'CONTRATADOS MARZO 2025'!$A$1:$K$31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9" i="1"/>
  <c r="A10" i="1" s="1"/>
  <c r="A11" i="1" s="1"/>
  <c r="A12" i="1" s="1"/>
  <c r="A13" i="1" s="1"/>
  <c r="A14" i="1" s="1"/>
  <c r="A15" i="1" s="1"/>
  <c r="G16" i="1"/>
  <c r="H16" i="1" s="1"/>
  <c r="G15" i="1"/>
  <c r="H15" i="1" s="1"/>
  <c r="G8" i="1" l="1"/>
  <c r="H8" i="1" s="1"/>
  <c r="A8" i="1"/>
  <c r="G14" i="1" l="1"/>
  <c r="H14" i="1" s="1"/>
  <c r="G13" i="1"/>
  <c r="H13" i="1" s="1"/>
  <c r="G12" i="1" l="1"/>
  <c r="H12" i="1" s="1"/>
  <c r="G11" i="1" l="1"/>
  <c r="H11" i="1" s="1"/>
  <c r="G9" i="1" l="1"/>
  <c r="H9" i="1" s="1"/>
  <c r="G10" i="1" l="1"/>
  <c r="H10" i="1" s="1"/>
  <c r="G7" i="1"/>
  <c r="H7" i="1" s="1"/>
</calcChain>
</file>

<file path=xl/sharedStrings.xml><?xml version="1.0" encoding="utf-8"?>
<sst xmlns="http://schemas.openxmlformats.org/spreadsheetml/2006/main" count="64" uniqueCount="52">
  <si>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</si>
  <si>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</si>
  <si>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</si>
  <si>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</si>
  <si>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</si>
  <si>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</si>
  <si>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</si>
  <si>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</si>
  <si>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</si>
  <si>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</si>
  <si>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</si>
  <si>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</si>
  <si>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</si>
  <si>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</si>
  <si>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</si>
  <si>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</si>
  <si>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</si>
  <si>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</si>
  <si>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</si>
  <si>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Valverde Mao</t>
  </si>
  <si>
    <t>ARCENIO</t>
  </si>
  <si>
    <t>CORDERO HENRIQUEZ</t>
  </si>
  <si>
    <t>CONTADOR COORDINADO A FEDERACION</t>
  </si>
  <si>
    <t>Dirección Jurídica</t>
  </si>
  <si>
    <t>ANNY SABRINA</t>
  </si>
  <si>
    <t>PEREZ RODRIGUEZ</t>
  </si>
  <si>
    <t>ASESORA ADECUACION DE NORMATIVAS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</si>
  <si>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</si>
  <si>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</si>
  <si>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</si>
  <si>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</si>
  <si>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</si>
  <si>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</si>
  <si>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Dirección de Servicios Administrativos</t>
  </si>
  <si>
    <t>HAREL</t>
  </si>
  <si>
    <t>KATZ</t>
  </si>
  <si>
    <t>ASESOR SEGURIDAD FISICA Y TECNOLOGICA</t>
  </si>
  <si>
    <t>Sección de Relaciones Públicas</t>
  </si>
  <si>
    <t>ENMANUEL</t>
  </si>
  <si>
    <t>CESPEDES GONZALEZ</t>
  </si>
  <si>
    <t>ENCARGADO DE EDICION Y FILMMARKER</t>
  </si>
  <si>
    <t>HERNANDEZ SANCHEZ</t>
  </si>
  <si>
    <t xml:space="preserve">RAMON </t>
  </si>
  <si>
    <t>VIGILANTE DE MUEBLES E INMBUEBLES</t>
  </si>
  <si>
    <t xml:space="preserve">Monte Plata </t>
  </si>
  <si>
    <t>CAPACITADOR OFICIALES DE NEGOCIOS</t>
  </si>
  <si>
    <t>VINICIO NORBELTO</t>
  </si>
  <si>
    <t>CABREJA RAMIREZ</t>
  </si>
  <si>
    <t>TECNICO TASADOR</t>
  </si>
  <si>
    <t>NÓMINA DETALLADA DEL PERSONAL CONTRATADO MARZO, AÑO 2025</t>
  </si>
  <si>
    <t>STALIN</t>
  </si>
  <si>
    <t>GATON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</si>
</sst>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165102</xdr:colOff>
      <xdr:row>16</xdr:row>
      <xdr:rowOff>123825</xdr:rowOff>
    </xdr:from>
    <xdr:to>
      <xdr:col>3</xdr:col>
      <xdr:colOff>736602</xdr:colOff>
      <xdr:row>30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827" y="3171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2066922</xdr:colOff>
      <xdr:row>17</xdr:row>
      <xdr:rowOff>31487</xdr:rowOff>
    </xdr:from>
    <xdr:to>
      <xdr:col>8</xdr:col>
      <xdr:colOff>105079</xdr:colOff>
      <xdr:row>28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2" y="32699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zoomScaleSheetLayoutView="100" workbookViewId="0">
      <selection activeCell="L15" sqref="L15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 x14ac:dyDescent="0.25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3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3"/>
      <c r="B5" s="13"/>
      <c r="C5" s="13"/>
      <c r="D5" s="13"/>
      <c r="E5" s="13"/>
      <c r="F5" s="13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12">
        <v>50000</v>
      </c>
      <c r="G7" s="6">
        <f t="shared" ref="G7:G9" si="0">F7*0.1</f>
        <v>5000</v>
      </c>
      <c r="H7" s="9">
        <f t="shared" ref="H7:H9" si="1">F7-G7</f>
        <v>45000</v>
      </c>
      <c r="I7" s="4" t="s">
        <v>8</v>
      </c>
      <c r="J7" s="7">
        <v>44835</v>
      </c>
      <c r="K7" s="7">
        <v>45933</v>
      </c>
    </row>
    <row r="8" spans="1:11" s="8" customFormat="1" x14ac:dyDescent="0.25">
      <c r="A8" s="4">
        <f t="shared" ref="A8:A16" si="2">A7+1</f>
        <v>2</v>
      </c>
      <c r="B8" s="10" t="s">
        <v>15</v>
      </c>
      <c r="C8" s="5" t="s">
        <v>42</v>
      </c>
      <c r="D8" s="5" t="s">
        <v>41</v>
      </c>
      <c r="E8" s="5" t="s">
        <v>43</v>
      </c>
      <c r="F8" s="6">
        <v>15000</v>
      </c>
      <c r="G8" s="6">
        <f>F8*0.1</f>
        <v>1500</v>
      </c>
      <c r="H8" s="9">
        <f>F8-G8</f>
        <v>13500</v>
      </c>
      <c r="I8" s="4" t="s">
        <v>8</v>
      </c>
      <c r="J8" s="7">
        <v>45257</v>
      </c>
      <c r="K8" s="7">
        <v>45805</v>
      </c>
    </row>
    <row r="9" spans="1:11" s="8" customFormat="1" x14ac:dyDescent="0.25">
      <c r="A9" s="4">
        <f t="shared" si="2"/>
        <v>3</v>
      </c>
      <c r="B9" s="10" t="s">
        <v>23</v>
      </c>
      <c r="C9" s="10" t="s">
        <v>24</v>
      </c>
      <c r="D9" s="10" t="s">
        <v>25</v>
      </c>
      <c r="E9" s="10" t="s">
        <v>26</v>
      </c>
      <c r="F9" s="6">
        <v>120000</v>
      </c>
      <c r="G9" s="6">
        <f t="shared" si="0"/>
        <v>12000</v>
      </c>
      <c r="H9" s="9">
        <f t="shared" si="1"/>
        <v>108000</v>
      </c>
      <c r="I9" s="4" t="s">
        <v>8</v>
      </c>
      <c r="J9" s="11">
        <v>45170</v>
      </c>
      <c r="K9" s="11">
        <v>45721</v>
      </c>
    </row>
    <row r="10" spans="1:11" s="8" customFormat="1" x14ac:dyDescent="0.25">
      <c r="A10" s="4">
        <f t="shared" si="2"/>
        <v>4</v>
      </c>
      <c r="B10" s="5" t="s">
        <v>19</v>
      </c>
      <c r="C10" s="5" t="s">
        <v>20</v>
      </c>
      <c r="D10" s="5" t="s">
        <v>21</v>
      </c>
      <c r="E10" s="5" t="s">
        <v>22</v>
      </c>
      <c r="F10" s="6">
        <v>39959</v>
      </c>
      <c r="G10" s="6">
        <f>F10*0.1</f>
        <v>3995.9</v>
      </c>
      <c r="H10" s="9">
        <f>F10-G10</f>
        <v>35963.1</v>
      </c>
      <c r="I10" s="4" t="s">
        <v>8</v>
      </c>
      <c r="J10" s="7">
        <v>45048</v>
      </c>
      <c r="K10" s="7">
        <v>45784</v>
      </c>
    </row>
    <row r="11" spans="1:11" s="8" customFormat="1" x14ac:dyDescent="0.25">
      <c r="A11" s="4">
        <f t="shared" si="2"/>
        <v>5</v>
      </c>
      <c r="B11" s="5" t="s">
        <v>27</v>
      </c>
      <c r="C11" s="5" t="s">
        <v>28</v>
      </c>
      <c r="D11" s="5" t="s">
        <v>29</v>
      </c>
      <c r="E11" s="5" t="s">
        <v>30</v>
      </c>
      <c r="F11" s="6">
        <v>57261</v>
      </c>
      <c r="G11" s="6">
        <f>F11*0.1</f>
        <v>5726.1</v>
      </c>
      <c r="H11" s="9">
        <f>F11-G11</f>
        <v>51534.9</v>
      </c>
      <c r="I11" s="4" t="s">
        <v>8</v>
      </c>
      <c r="J11" s="7">
        <v>45299</v>
      </c>
      <c r="K11" s="7">
        <v>45848</v>
      </c>
    </row>
    <row r="12" spans="1:11" s="8" customFormat="1" x14ac:dyDescent="0.25">
      <c r="A12" s="4">
        <f t="shared" si="2"/>
        <v>6</v>
      </c>
      <c r="B12" s="5" t="s">
        <v>44</v>
      </c>
      <c r="C12" s="5" t="s">
        <v>31</v>
      </c>
      <c r="D12" s="5" t="s">
        <v>32</v>
      </c>
      <c r="E12" s="5" t="s">
        <v>45</v>
      </c>
      <c r="F12" s="6">
        <v>120000</v>
      </c>
      <c r="G12" s="6">
        <f t="shared" ref="G12:G16" si="3">F12*0.1</f>
        <v>12000</v>
      </c>
      <c r="H12" s="9">
        <f t="shared" ref="H12:H16" si="4">F12-G12</f>
        <v>108000</v>
      </c>
      <c r="I12" s="4" t="s">
        <v>8</v>
      </c>
      <c r="J12" s="7">
        <v>45525</v>
      </c>
      <c r="K12" s="7">
        <v>45801</v>
      </c>
    </row>
    <row r="13" spans="1:11" s="8" customFormat="1" x14ac:dyDescent="0.25">
      <c r="A13" s="4">
        <f t="shared" si="2"/>
        <v>7</v>
      </c>
      <c r="B13" s="5" t="s">
        <v>33</v>
      </c>
      <c r="C13" s="5" t="s">
        <v>34</v>
      </c>
      <c r="D13" s="5" t="s">
        <v>35</v>
      </c>
      <c r="E13" s="5" t="s">
        <v>36</v>
      </c>
      <c r="F13" s="6">
        <v>170000</v>
      </c>
      <c r="G13" s="6">
        <f t="shared" si="3"/>
        <v>17000</v>
      </c>
      <c r="H13" s="9">
        <f t="shared" si="4"/>
        <v>153000</v>
      </c>
      <c r="I13" s="4" t="s">
        <v>8</v>
      </c>
      <c r="J13" s="7">
        <v>44958</v>
      </c>
      <c r="K13" s="7">
        <v>45750</v>
      </c>
    </row>
    <row r="14" spans="1:11" s="8" customFormat="1" x14ac:dyDescent="0.25">
      <c r="A14" s="4">
        <f t="shared" si="2"/>
        <v>8</v>
      </c>
      <c r="B14" s="5" t="s">
        <v>37</v>
      </c>
      <c r="C14" s="5" t="s">
        <v>38</v>
      </c>
      <c r="D14" s="5" t="s">
        <v>39</v>
      </c>
      <c r="E14" s="5" t="s">
        <v>40</v>
      </c>
      <c r="F14" s="6">
        <v>80614</v>
      </c>
      <c r="G14" s="6">
        <f t="shared" si="3"/>
        <v>8061.4000000000005</v>
      </c>
      <c r="H14" s="9">
        <f t="shared" si="4"/>
        <v>72552.600000000006</v>
      </c>
      <c r="I14" s="4" t="s">
        <v>8</v>
      </c>
      <c r="J14" s="7">
        <v>45001</v>
      </c>
      <c r="K14" s="7">
        <v>45736</v>
      </c>
    </row>
    <row r="15" spans="1:11" s="8" customFormat="1" x14ac:dyDescent="0.25">
      <c r="A15" s="4">
        <f t="shared" si="2"/>
        <v>9</v>
      </c>
      <c r="B15" s="10" t="s">
        <v>15</v>
      </c>
      <c r="C15" s="10" t="s">
        <v>46</v>
      </c>
      <c r="D15" s="10" t="s">
        <v>47</v>
      </c>
      <c r="E15" s="10" t="s">
        <v>48</v>
      </c>
      <c r="F15" s="6">
        <v>25000</v>
      </c>
      <c r="G15" s="6">
        <f t="shared" si="3"/>
        <v>2500</v>
      </c>
      <c r="H15" s="9">
        <f t="shared" si="4"/>
        <v>22500</v>
      </c>
      <c r="I15" s="4" t="s">
        <v>8</v>
      </c>
      <c r="J15" s="11">
        <v>44939</v>
      </c>
      <c r="K15" s="11">
        <v>46429</v>
      </c>
    </row>
    <row r="16" spans="1:11" s="8" customFormat="1" x14ac:dyDescent="0.25">
      <c r="A16" s="4">
        <f t="shared" si="2"/>
        <v>10</v>
      </c>
      <c r="B16" s="10" t="s">
        <v>15</v>
      </c>
      <c r="C16" s="10" t="s">
        <v>50</v>
      </c>
      <c r="D16" s="10" t="s">
        <v>51</v>
      </c>
      <c r="E16" s="10" t="s">
        <v>48</v>
      </c>
      <c r="F16" s="6">
        <v>25000</v>
      </c>
      <c r="G16" s="6">
        <f>F16*0.1</f>
        <v>2500</v>
      </c>
      <c r="H16" s="9">
        <f>F16-G16</f>
        <v>22500</v>
      </c>
      <c r="I16" s="4" t="s">
        <v>8</v>
      </c>
      <c r="J16" s="11">
        <v>44939</v>
      </c>
      <c r="K16" s="11">
        <v>46429</v>
      </c>
    </row>
    <row r="17" spans="1:1" x14ac:dyDescent="0.25">
      <c r="A17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MARZO 2025</vt:lpstr>
      <vt:lpstr>'CONTRATADOS 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2025-04-01T17:37:03Z</cp:lastPrinted>
  <dcterms:created xsi:type="dcterms:W3CDTF">2023-02-24T15:52:44Z</dcterms:created>
  <dcterms:modified xsi:type="dcterms:W3CDTF">2025-04-01T17:37:29Z</dcterms:modified>
</cp:coreProperties>
</file>