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6 JUNIO 2025\ENVIO\"/>
    </mc:Choice>
  </mc:AlternateContent>
  <xr:revisionPtr revIDLastSave="0" documentId="13_ncr:1_{9D3EFF65-2B17-4009-9B5E-60A99A53CF7F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B29" i="31" s="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<sst xmlns="http://schemas.openxmlformats.org/spreadsheetml/2006/main" count="492" uniqueCount="315">
  <si>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</si>
  <si>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</si>
  <si>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</si>
  <si>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</si>
  <si>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</si>
  <si>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</si>
  <si>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</si>
  <si>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</si>
  <si>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</si>
  <si>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</si>
  <si>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</si>
  <si>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</si>
  <si>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</si>
  <si>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</si>
  <si>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</si>
  <si>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</si>
  <si>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</si>
  <si>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</si>
  <si>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</si>
  <si>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</si>
  <si>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7 . 11</t>
  </si>
  <si>
    <t>12 . 15</t>
  </si>
  <si>
    <t>16 . 19</t>
  </si>
  <si>
    <t>RESULTADOS DEL EJERCICIO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</si>
  <si>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</si>
  <si>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</si>
  <si>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</si>
  <si>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</si>
  <si>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</si>
  <si>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</si>
  <si>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</si>
  <si>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</si>
  <si>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</si>
  <si>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</si>
  <si>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</si>
  <si>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</si>
  <si>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</si>
  <si>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</si>
  <si>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</si>
  <si>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</si>
  <si>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</si>
  <si>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</si>
  <si>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</si>
  <si>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</si>
  <si>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</si>
  <si>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</si>
  <si>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</si>
  <si>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</si>
  <si>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</si>
  <si>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</si>
  <si>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</si>
  <si>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</si>
  <si>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</si>
  <si>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</si>
  <si>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</si>
  <si>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</si>
  <si>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</si>
  <si>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</si>
  <si>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</si>
  <si>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</si>
  <si>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</si>
  <si>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</si>
  <si>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</si>
  <si>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</si>
  <si>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</si>
  <si>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</si>
  <si>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</si>
  <si>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</si>
  <si>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</si>
  <si>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</si>
  <si>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</si>
  <si>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</si>
  <si>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</si>
  <si>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</si>
  <si>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</si>
  <si>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</si>
  <si>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</si>
  <si>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</si>
  <si>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</si>
  <si>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</si>
  <si>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</si>
  <si>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</si>
  <si>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</si>
  <si>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</si>
  <si>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</si>
  <si>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</si>
  <si>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</si>
  <si>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</si>
  <si>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</si>
  <si>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</si>
  <si>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</si>
  <si>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</si>
  <si>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</si>
  <si>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</si>
  <si>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</si>
  <si>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</si>
  <si>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</si>
  <si>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</si>
  <si>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</si>
  <si>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</si>
  <si>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</si>
  <si>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</si>
  <si>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</si>
  <si>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</si>
  <si>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</si>
  <si>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</si>
  <si>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</si>
  <si>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</si>
  <si>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</si>
  <si>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</si>
  <si>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</si>
  <si>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</si>
  <si>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</si>
  <si>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</si>
  <si>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</si>
  <si>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</si>
  <si>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</si>
  <si>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</si>
  <si>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</si>
  <si>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</si>
  <si>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</si>
  <si>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</si>
  <si>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</si>
  <si>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</si>
  <si>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</si>
  <si>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</si>
  <si>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</si>
  <si>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</si>
  <si>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</si>
  <si>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</si>
  <si>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</si>
  <si>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</si>
  <si>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</si>
  <si>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</si>
  <si>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</si>
  <si>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</si>
  <si>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</si>
  <si>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</si>
  <si>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</si>
  <si>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</si>
  <si>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</si>
  <si>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</si>
  <si>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</si>
  <si>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</si>
  <si>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</si>
  <si>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</si>
  <si>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</si>
  <si>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</si>
  <si>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</si>
  <si>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</si>
  <si>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</si>
  <si>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</si>
  <si>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</si>
  <si>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</si>
  <si>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</si>
  <si>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</si>
  <si>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</si>
  <si>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</si>
  <si>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</si>
  <si>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</si>
  <si>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</si>
  <si>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</si>
  <si>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</si>
  <si>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</si>
  <si>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</si>
  <si>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</si>
  <si>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</si>
  <si>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</si>
  <si>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</si>
  <si>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</si>
  <si>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</si>
  <si>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</si>
  <si>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</si>
  <si>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</si>
  <si>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</si>
  <si>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</si>
  <si>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</si>
  <si>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</si>
  <si>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</si>
  <si>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</si>
  <si>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</si>
  <si>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</si>
  <si>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</si>
  <si>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</si>
  <si>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</si>
  <si>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</si>
  <si>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</si>
  <si>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</si>
  <si>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</si>
  <si>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</si>
  <si>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</si>
  <si>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</si>
  <si>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</si>
  <si>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</si>
  <si>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</si>
  <si>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</si>
  <si>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</si>
  <si>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</si>
  <si>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</si>
  <si>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</si>
  <si>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</si>
  <si>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</si>
  <si>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</si>
  <si>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</si>
  <si>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</si>
  <si>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</si>
  <si>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</si>
  <si>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</si>
  <si>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</si>
  <si>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</si>
  <si>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</si>
  <si>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</si>
  <si>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</si>
  <si>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</si>
  <si>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</si>
  <si>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</si>
  <si>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</si>
  <si>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</si>
  <si>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</si>
  <si>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</si>
  <si>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</si>
  <si>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</si>
  <si>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</si>
  <si>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</si>
  <si>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</si>
  <si>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</si>
  <si>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</si>
  <si>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</si>
  <si>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</si>
  <si>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</si>
  <si>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</si>
  <si>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</si>
  <si>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</si>
  <si>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</si>
  <si>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</si>
  <si>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</si>
  <si>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</si>
  <si>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</si>
  <si>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</si>
  <si>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</si>
  <si>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</si>
  <si>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</si>
  <si>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</si>
  <si>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</si>
  <si>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</si>
  <si>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</si>
  <si>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</si>
  <si>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</si>
  <si>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</si>
  <si>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</si>
  <si>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</si>
  <si>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</si>
  <si>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</si>
  <si>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</si>
  <si>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</si>
  <si>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</si>
  <si>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</si>
  <si>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</si>
  <si>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</si>
  <si>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</si>
  <si>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</si>
  <si>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</si>
  <si>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</si>
  <si>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</si>
  <si>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</si>
  <si>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</si>
  <si>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</si>
  <si>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</si>
  <si>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</si>
  <si>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</si>
  <si>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</si>
  <si>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</si>
  <si>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</si>
  <si>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</si>
  <si>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</si>
  <si>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</si>
  <si>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</si>
  <si>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</si>
  <si>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</si>
  <si>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</si>
  <si>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</si>
  <si>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</si>
  <si>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</si>
  <si>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</si>
  <si>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</si>
  <si>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</si>
  <si>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</si>
  <si>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</si>
  <si>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</si>
  <si>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</si>
  <si>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</si>
  <si>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</si>
  <si>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</si>
  <si>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</si>
  <si>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</si>
  <si>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</si>
  <si>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</si>
  <si>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</si>
  <si>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</si>
  <si>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</si>
  <si>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</si>
  <si>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</si>
  <si>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</si>
  <si>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</si>
  <si>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</si>
  <si>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</si>
  <si>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</si>
  <si>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</si>
  <si>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</si>
  <si>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</si>
  <si>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</si>
  <si>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</si>
  <si>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</si>
  <si>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30 JUNIO 2025 Y 2024</t>
  </si>
  <si>
    <t xml:space="preserve">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</si>
</sst>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1" formatCode="0.00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6" fillId="0" borderId="0" applyBorder="0" applyProtection="0"/>
    <xf numFmtId="167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52">
    <xf numFmtId="0" fontId="0" fillId="0" borderId="0" xfId="0"/>
    <xf numFmtId="0" fontId="10" fillId="0" borderId="0" xfId="0" applyFont="1"/>
    <xf numFmtId="0" fontId="13" fillId="7" borderId="0" xfId="0" applyFont="1" applyFill="1"/>
    <xf numFmtId="0" fontId="22" fillId="7" borderId="0" xfId="0" applyFont="1" applyFill="1"/>
    <xf numFmtId="0" fontId="22" fillId="0" borderId="0" xfId="0" applyFont="1"/>
    <xf numFmtId="43" fontId="23" fillId="5" borderId="0" xfId="1" applyFont="1" applyFill="1" applyAlignment="1">
      <alignment vertical="top" readingOrder="1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6" fillId="4" borderId="0" xfId="1" applyFont="1" applyFill="1" applyAlignment="1">
      <alignment vertical="top" readingOrder="1"/>
    </xf>
    <xf numFmtId="164" fontId="27" fillId="4" borderId="0" xfId="1" applyNumberFormat="1" applyFont="1" applyFill="1" applyBorder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164" fontId="26" fillId="6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 vertical="center"/>
    </xf>
    <xf numFmtId="43" fontId="26" fillId="0" borderId="0" xfId="1" applyFont="1" applyFill="1" applyBorder="1" applyAlignment="1">
      <alignment horizontal="left" vertical="top" readingOrder="1"/>
    </xf>
    <xf numFmtId="164" fontId="25" fillId="6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0" fontId="22" fillId="10" borderId="0" xfId="0" applyFont="1" applyFill="1" applyAlignment="1">
      <alignment vertical="top"/>
    </xf>
    <xf numFmtId="43" fontId="23" fillId="9" borderId="0" xfId="1" applyFont="1" applyFill="1" applyAlignment="1">
      <alignment vertical="top" wrapText="1" readingOrder="1"/>
    </xf>
    <xf numFmtId="164" fontId="26" fillId="4" borderId="0" xfId="1" applyNumberFormat="1" applyFont="1" applyFill="1" applyAlignment="1">
      <alignment vertical="top"/>
    </xf>
    <xf numFmtId="164" fontId="27" fillId="4" borderId="0" xfId="1" applyNumberFormat="1" applyFont="1" applyFill="1" applyAlignment="1">
      <alignment vertical="top"/>
    </xf>
    <xf numFmtId="164" fontId="27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43" fontId="22" fillId="4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43" fontId="23" fillId="9" borderId="0" xfId="1" applyFont="1" applyFill="1" applyAlignment="1">
      <alignment vertical="top" readingOrder="1"/>
    </xf>
    <xf numFmtId="0" fontId="22" fillId="10" borderId="0" xfId="0" applyFont="1" applyFill="1" applyAlignment="1">
      <alignment vertical="top" wrapText="1"/>
    </xf>
    <xf numFmtId="43" fontId="26" fillId="7" borderId="0" xfId="1" applyFont="1" applyFill="1" applyAlignment="1">
      <alignment vertical="top" readingOrder="1"/>
    </xf>
    <xf numFmtId="164" fontId="26" fillId="7" borderId="0" xfId="1" applyNumberFormat="1" applyFont="1" applyFill="1" applyBorder="1" applyAlignment="1">
      <alignment vertical="top"/>
    </xf>
    <xf numFmtId="164" fontId="27" fillId="7" borderId="0" xfId="1" applyNumberFormat="1" applyFont="1" applyFill="1" applyBorder="1" applyAlignment="1">
      <alignment vertical="top"/>
    </xf>
    <xf numFmtId="164" fontId="26" fillId="7" borderId="0" xfId="1" applyNumberFormat="1" applyFont="1" applyFill="1" applyAlignment="1">
      <alignment vertical="top"/>
    </xf>
    <xf numFmtId="164" fontId="29" fillId="4" borderId="0" xfId="1" applyNumberFormat="1" applyFont="1" applyFill="1" applyBorder="1" applyAlignment="1">
      <alignment vertical="top"/>
    </xf>
    <xf numFmtId="43" fontId="24" fillId="4" borderId="0" xfId="1" applyFont="1" applyFill="1" applyAlignment="1">
      <alignment vertical="top" wrapText="1" readingOrder="1"/>
    </xf>
    <xf numFmtId="43" fontId="23" fillId="4" borderId="0" xfId="1" applyFont="1" applyFill="1" applyBorder="1" applyAlignment="1">
      <alignment vertical="top" wrapText="1" readingOrder="1"/>
    </xf>
    <xf numFmtId="168" fontId="27" fillId="6" borderId="0" xfId="1" applyNumberFormat="1" applyFont="1" applyFill="1" applyBorder="1" applyAlignment="1">
      <alignment vertical="top"/>
    </xf>
    <xf numFmtId="168" fontId="26" fillId="6" borderId="0" xfId="1" applyNumberFormat="1" applyFont="1" applyFill="1" applyBorder="1" applyAlignment="1">
      <alignment vertical="top"/>
    </xf>
    <xf numFmtId="168" fontId="26" fillId="7" borderId="0" xfId="1" applyNumberFormat="1" applyFont="1" applyFill="1" applyBorder="1" applyAlignment="1">
      <alignment vertical="top"/>
    </xf>
    <xf numFmtId="168" fontId="27" fillId="7" borderId="0" xfId="1" applyNumberFormat="1" applyFont="1" applyFill="1" applyBorder="1" applyAlignment="1">
      <alignment vertical="top"/>
    </xf>
    <xf numFmtId="43" fontId="22" fillId="0" borderId="0" xfId="1" applyFont="1"/>
    <xf numFmtId="43" fontId="22" fillId="0" borderId="0" xfId="1" applyFont="1" applyFill="1"/>
    <xf numFmtId="43" fontId="26" fillId="0" borderId="0" xfId="1" applyFont="1" applyFill="1" applyAlignment="1">
      <alignment vertical="top"/>
    </xf>
    <xf numFmtId="0" fontId="22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43" fontId="2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166" fontId="17" fillId="7" borderId="0" xfId="13" applyFont="1" applyFill="1"/>
    <xf numFmtId="39" fontId="17" fillId="7" borderId="0" xfId="13" applyNumberFormat="1" applyFont="1" applyFill="1"/>
    <xf numFmtId="166" fontId="15" fillId="7" borderId="0" xfId="13" applyFont="1" applyFill="1"/>
    <xf numFmtId="37" fontId="15" fillId="0" borderId="0" xfId="13" applyNumberFormat="1" applyFont="1"/>
    <xf numFmtId="166" fontId="15" fillId="0" borderId="0" xfId="13" applyFont="1"/>
    <xf numFmtId="166" fontId="15" fillId="7" borderId="0" xfId="13" applyFont="1" applyFill="1" applyAlignment="1">
      <alignment horizontal="centerContinuous"/>
    </xf>
    <xf numFmtId="166" fontId="16" fillId="7" borderId="0" xfId="13" applyFont="1" applyFill="1" applyAlignment="1">
      <alignment horizontal="center"/>
    </xf>
    <xf numFmtId="166" fontId="16" fillId="7" borderId="0" xfId="13" applyFont="1" applyFill="1" applyAlignment="1">
      <alignment horizontal="left"/>
    </xf>
    <xf numFmtId="166" fontId="16" fillId="8" borderId="0" xfId="13" applyFont="1" applyFill="1" applyAlignment="1">
      <alignment horizontal="left"/>
    </xf>
    <xf numFmtId="166" fontId="16" fillId="8" borderId="0" xfId="13" applyFont="1" applyFill="1" applyAlignment="1">
      <alignment horizontal="center"/>
    </xf>
    <xf numFmtId="166" fontId="16" fillId="8" borderId="0" xfId="13" applyFont="1" applyFill="1"/>
    <xf numFmtId="39" fontId="16" fillId="8" borderId="0" xfId="13" applyNumberFormat="1" applyFont="1" applyFill="1" applyAlignment="1">
      <alignment horizontal="center"/>
    </xf>
    <xf numFmtId="39" fontId="17" fillId="7" borderId="0" xfId="13" applyNumberFormat="1" applyFont="1" applyFill="1" applyAlignment="1">
      <alignment horizontal="left"/>
    </xf>
    <xf numFmtId="37" fontId="17" fillId="7" borderId="0" xfId="13" applyNumberFormat="1" applyFont="1" applyFill="1" applyAlignment="1">
      <alignment horizontal="left"/>
    </xf>
    <xf numFmtId="37" fontId="17" fillId="3" borderId="0" xfId="13" applyNumberFormat="1" applyFont="1" applyFill="1"/>
    <xf numFmtId="37" fontId="17" fillId="0" borderId="0" xfId="13" applyNumberFormat="1" applyFont="1"/>
    <xf numFmtId="37" fontId="17" fillId="7" borderId="0" xfId="13" applyNumberFormat="1" applyFont="1" applyFill="1"/>
    <xf numFmtId="166" fontId="17" fillId="7" borderId="0" xfId="13" applyFont="1" applyFill="1" applyAlignment="1">
      <alignment horizontal="left"/>
    </xf>
    <xf numFmtId="39" fontId="15" fillId="0" borderId="0" xfId="13" applyNumberFormat="1" applyFont="1"/>
    <xf numFmtId="37" fontId="32" fillId="7" borderId="0" xfId="13" applyNumberFormat="1" applyFont="1" applyFill="1"/>
    <xf numFmtId="37" fontId="30" fillId="7" borderId="0" xfId="13" applyNumberFormat="1" applyFont="1" applyFill="1"/>
    <xf numFmtId="43" fontId="15" fillId="7" borderId="0" xfId="14" applyFont="1" applyFill="1"/>
    <xf numFmtId="43" fontId="14" fillId="7" borderId="0" xfId="14" applyFont="1" applyFill="1"/>
    <xf numFmtId="165" fontId="17" fillId="7" borderId="0" xfId="14" applyNumberFormat="1" applyFont="1" applyFill="1"/>
    <xf numFmtId="165" fontId="12" fillId="7" borderId="0" xfId="14" applyNumberFormat="1" applyFont="1" applyFill="1"/>
    <xf numFmtId="165" fontId="17" fillId="7" borderId="0" xfId="14" applyNumberFormat="1" applyFont="1" applyFill="1" applyBorder="1"/>
    <xf numFmtId="37" fontId="18" fillId="7" borderId="1" xfId="13" applyNumberFormat="1" applyFont="1" applyFill="1" applyBorder="1"/>
    <xf numFmtId="37" fontId="16" fillId="7" borderId="1" xfId="13" applyNumberFormat="1" applyFont="1" applyFill="1" applyBorder="1"/>
    <xf numFmtId="166" fontId="14" fillId="7" borderId="0" xfId="13" applyFont="1" applyFill="1" applyAlignment="1">
      <alignment horizontal="left"/>
    </xf>
    <xf numFmtId="39" fontId="11" fillId="7" borderId="0" xfId="13" applyNumberFormat="1" applyFont="1" applyFill="1"/>
    <xf numFmtId="37" fontId="11" fillId="7" borderId="0" xfId="13" applyNumberFormat="1" applyFont="1" applyFill="1"/>
    <xf numFmtId="37" fontId="14" fillId="7" borderId="0" xfId="13" applyNumberFormat="1" applyFont="1" applyFill="1"/>
    <xf numFmtId="37" fontId="15" fillId="7" borderId="0" xfId="13" applyNumberFormat="1" applyFont="1" applyFill="1"/>
    <xf numFmtId="37" fontId="11" fillId="7" borderId="0" xfId="13" applyNumberFormat="1" applyFont="1" applyFill="1" applyAlignment="1">
      <alignment horizontal="center"/>
    </xf>
    <xf numFmtId="37" fontId="14" fillId="7" borderId="0" xfId="13" applyNumberFormat="1" applyFont="1" applyFill="1" applyAlignment="1">
      <alignment horizontal="center"/>
    </xf>
    <xf numFmtId="39" fontId="34" fillId="7" borderId="0" xfId="13" applyNumberFormat="1" applyFont="1" applyFill="1"/>
    <xf numFmtId="39" fontId="15" fillId="7" borderId="0" xfId="13" applyNumberFormat="1" applyFont="1" applyFill="1"/>
    <xf numFmtId="37" fontId="15" fillId="7" borderId="0" xfId="13" applyNumberFormat="1" applyFont="1" applyFill="1" applyAlignment="1">
      <alignment horizontal="left"/>
    </xf>
    <xf numFmtId="165" fontId="15" fillId="7" borderId="0" xfId="14" applyNumberFormat="1" applyFont="1" applyFill="1"/>
    <xf numFmtId="166" fontId="14" fillId="7" borderId="0" xfId="13" applyFont="1" applyFill="1" applyAlignment="1">
      <alignment horizontal="left" textRotation="180"/>
    </xf>
    <xf numFmtId="166" fontId="15" fillId="7" borderId="0" xfId="13" applyFont="1" applyFill="1" applyAlignment="1">
      <alignment horizontal="left"/>
    </xf>
    <xf numFmtId="166" fontId="14" fillId="7" borderId="0" xfId="13" applyFont="1" applyFill="1" applyAlignment="1">
      <alignment textRotation="180"/>
    </xf>
    <xf numFmtId="37" fontId="14" fillId="7" borderId="0" xfId="13" applyNumberFormat="1" applyFont="1" applyFill="1" applyAlignment="1">
      <alignment textRotation="180"/>
    </xf>
    <xf numFmtId="1" fontId="15" fillId="7" borderId="0" xfId="13" applyNumberFormat="1" applyFont="1" applyFill="1" applyAlignment="1">
      <alignment horizontal="right" textRotation="180"/>
    </xf>
    <xf numFmtId="166" fontId="14" fillId="7" borderId="0" xfId="13" applyFont="1" applyFill="1" applyAlignment="1">
      <alignment horizontal="left" textRotation="255"/>
    </xf>
    <xf numFmtId="166" fontId="15" fillId="3" borderId="0" xfId="13" applyFont="1" applyFill="1"/>
    <xf numFmtId="43" fontId="15" fillId="3" borderId="0" xfId="14" applyFont="1" applyFill="1"/>
    <xf numFmtId="37" fontId="15" fillId="3" borderId="0" xfId="13" applyNumberFormat="1" applyFont="1" applyFill="1"/>
    <xf numFmtId="39" fontId="15" fillId="3" borderId="0" xfId="13" applyNumberFormat="1" applyFont="1" applyFill="1"/>
    <xf numFmtId="166" fontId="14" fillId="3" borderId="0" xfId="13" applyFont="1" applyFill="1"/>
    <xf numFmtId="43" fontId="15" fillId="0" borderId="0" xfId="14" applyFont="1" applyProtection="1"/>
    <xf numFmtId="166" fontId="19" fillId="3" borderId="0" xfId="13" applyFont="1" applyFill="1" applyAlignment="1">
      <alignment horizontal="left"/>
    </xf>
    <xf numFmtId="171" fontId="15" fillId="0" borderId="0" xfId="13" applyNumberFormat="1" applyFont="1"/>
    <xf numFmtId="0" fontId="38" fillId="0" borderId="0" xfId="0" applyFont="1"/>
    <xf numFmtId="0" fontId="39" fillId="0" borderId="0" xfId="0" applyFont="1"/>
    <xf numFmtId="0" fontId="39" fillId="0" borderId="9" xfId="0" applyFont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0" fillId="0" borderId="10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1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/>
    </xf>
    <xf numFmtId="0" fontId="10" fillId="14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5" fillId="0" borderId="11" xfId="0" applyFont="1" applyBorder="1"/>
    <xf numFmtId="0" fontId="35" fillId="0" borderId="8" xfId="0" applyFont="1" applyBorder="1"/>
    <xf numFmtId="0" fontId="35" fillId="0" borderId="5" xfId="0" applyFont="1" applyBorder="1"/>
    <xf numFmtId="0" fontId="35" fillId="0" borderId="0" xfId="0" applyFont="1"/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43" fontId="11" fillId="7" borderId="0" xfId="1" applyFont="1" applyFill="1"/>
    <xf numFmtId="37" fontId="17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166" fontId="16" fillId="11" borderId="0" xfId="13" applyFont="1" applyFill="1" applyAlignment="1">
      <alignment horizontal="left"/>
    </xf>
    <xf numFmtId="166" fontId="16" fillId="11" borderId="0" xfId="13" applyFont="1" applyFill="1" applyAlignment="1">
      <alignment horizontal="center"/>
    </xf>
    <xf numFmtId="166" fontId="17" fillId="11" borderId="0" xfId="13" applyFont="1" applyFill="1"/>
    <xf numFmtId="166" fontId="16" fillId="3" borderId="0" xfId="13" applyFont="1" applyFill="1" applyAlignment="1">
      <alignment horizontal="center"/>
    </xf>
    <xf numFmtId="166" fontId="16" fillId="0" borderId="0" xfId="13" applyFont="1" applyAlignment="1">
      <alignment horizontal="center"/>
    </xf>
    <xf numFmtId="39" fontId="17" fillId="7" borderId="0" xfId="13" applyNumberFormat="1" applyFont="1" applyFill="1" applyAlignment="1">
      <alignment horizontal="center"/>
    </xf>
    <xf numFmtId="39" fontId="33" fillId="7" borderId="0" xfId="13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43" fontId="23" fillId="9" borderId="0" xfId="1" applyFont="1" applyFill="1" applyAlignment="1">
      <alignment horizontal="left" wrapText="1" readingOrder="1"/>
    </xf>
    <xf numFmtId="43" fontId="23" fillId="5" borderId="0" xfId="1" applyFont="1" applyFill="1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K207"/>
  <sheetViews>
    <sheetView tabSelected="1" zoomScaleNormal="100" workbookViewId="0">
      <selection activeCell="I18" sqref="I18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38" t="s">
        <v>0</v>
      </c>
      <c r="B2" s="138"/>
      <c r="C2" s="138"/>
      <c r="D2" s="138"/>
      <c r="E2" s="138"/>
      <c r="F2" s="138"/>
      <c r="G2" s="138"/>
      <c r="H2" s="138"/>
      <c r="I2" s="2"/>
      <c r="J2" s="52"/>
    </row>
    <row r="3" spans="1:11" ht="17.25" x14ac:dyDescent="0.3">
      <c r="A3" s="138" t="s">
        <v>259</v>
      </c>
      <c r="B3" s="138"/>
      <c r="C3" s="138"/>
      <c r="D3" s="138"/>
      <c r="E3" s="138"/>
      <c r="F3" s="138"/>
      <c r="G3" s="138"/>
      <c r="H3" s="138"/>
      <c r="I3" s="54"/>
      <c r="J3" s="52"/>
    </row>
    <row r="4" spans="1:11" ht="17.25" x14ac:dyDescent="0.3">
      <c r="A4" s="139" t="str">
        <f>+FECHAS!B5</f>
        <v xml:space="preserve">AL 30 DE JUNIO 2025 </v>
      </c>
      <c r="B4" s="139"/>
      <c r="C4" s="139"/>
      <c r="D4" s="139"/>
      <c r="E4" s="139"/>
      <c r="F4" s="139"/>
      <c r="G4" s="139"/>
      <c r="H4" s="139"/>
      <c r="I4" s="54"/>
      <c r="J4" s="52"/>
    </row>
    <row r="5" spans="1:11" ht="17.25" x14ac:dyDescent="0.3">
      <c r="A5" s="138" t="s">
        <v>11</v>
      </c>
      <c r="B5" s="138"/>
      <c r="C5" s="138"/>
      <c r="D5" s="138"/>
      <c r="E5" s="138"/>
      <c r="F5" s="138"/>
      <c r="G5" s="138"/>
      <c r="H5" s="138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5"/>
      <c r="B7" s="135" t="s">
        <v>8</v>
      </c>
      <c r="C7" s="58" t="s">
        <v>260</v>
      </c>
      <c r="D7" s="58" t="s">
        <v>261</v>
      </c>
      <c r="E7" s="58" t="s">
        <v>262</v>
      </c>
      <c r="F7" s="59"/>
      <c r="G7" s="59"/>
      <c r="H7" s="57" t="s">
        <v>8</v>
      </c>
      <c r="I7" s="51"/>
      <c r="J7" s="52"/>
    </row>
    <row r="8" spans="1:11" ht="17.25" x14ac:dyDescent="0.3">
      <c r="A8" s="137"/>
      <c r="B8" s="136" t="s">
        <v>263</v>
      </c>
      <c r="C8" s="58" t="s">
        <v>264</v>
      </c>
      <c r="D8" s="58" t="s">
        <v>265</v>
      </c>
      <c r="E8" s="58" t="s">
        <v>266</v>
      </c>
      <c r="F8" s="58" t="s">
        <v>267</v>
      </c>
      <c r="G8" s="58" t="s">
        <v>267</v>
      </c>
      <c r="H8" s="58" t="s">
        <v>19</v>
      </c>
      <c r="I8" s="51"/>
      <c r="J8" s="52"/>
    </row>
    <row r="9" spans="1:11" ht="17.25" x14ac:dyDescent="0.3">
      <c r="A9" s="137"/>
      <c r="B9" s="136" t="s">
        <v>268</v>
      </c>
      <c r="C9" s="58" t="s">
        <v>268</v>
      </c>
      <c r="D9" s="58" t="s">
        <v>269</v>
      </c>
      <c r="E9" s="58" t="s">
        <v>312</v>
      </c>
      <c r="F9" s="60" t="s">
        <v>270</v>
      </c>
      <c r="G9" s="60" t="s">
        <v>271</v>
      </c>
      <c r="H9" s="58" t="s">
        <v>9</v>
      </c>
      <c r="I9" s="51"/>
      <c r="J9" s="52"/>
    </row>
    <row r="10" spans="1:11" ht="17.25" x14ac:dyDescent="0.3">
      <c r="A10" s="49"/>
      <c r="B10" s="61" t="s">
        <v>8</v>
      </c>
      <c r="C10" s="61"/>
      <c r="D10" s="61" t="s">
        <v>8</v>
      </c>
      <c r="E10" s="61"/>
      <c r="F10" s="61" t="s">
        <v>8</v>
      </c>
      <c r="G10" s="62" t="s">
        <v>8</v>
      </c>
      <c r="H10" s="61" t="s">
        <v>8</v>
      </c>
      <c r="I10" s="51"/>
      <c r="J10" s="52"/>
    </row>
    <row r="11" spans="1:11" ht="17.25" x14ac:dyDescent="0.3">
      <c r="A11" s="56" t="s">
        <v>310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272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273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274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275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276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8</v>
      </c>
      <c r="C18" s="61"/>
      <c r="D18" s="62" t="s">
        <v>8</v>
      </c>
      <c r="E18" s="62"/>
      <c r="F18" s="62" t="s">
        <v>8</v>
      </c>
      <c r="G18" s="62" t="s">
        <v>8</v>
      </c>
      <c r="H18" s="61" t="s">
        <v>8</v>
      </c>
      <c r="I18" s="51"/>
      <c r="J18" s="52"/>
      <c r="K18" s="67"/>
    </row>
    <row r="19" spans="1:11" ht="17.25" x14ac:dyDescent="0.3">
      <c r="A19" s="56" t="s">
        <v>311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8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272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/>
      <c r="H22" s="65">
        <f t="shared" ref="H22:H25" si="1">B22+C22+D22+E22+F22+G22</f>
        <v>0</v>
      </c>
      <c r="I22" s="51"/>
      <c r="J22" s="52"/>
      <c r="K22" s="67"/>
    </row>
    <row r="23" spans="1:11" ht="17.25" x14ac:dyDescent="0.3">
      <c r="A23" s="66" t="s">
        <v>277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278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275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s="51" customFormat="1" ht="17.25" x14ac:dyDescent="0.3">
      <c r="A26" s="66" t="s">
        <v>279</v>
      </c>
      <c r="B26" s="65">
        <v>0</v>
      </c>
      <c r="C26" s="65">
        <v>0</v>
      </c>
      <c r="D26" s="65">
        <v>0</v>
      </c>
      <c r="E26" s="65">
        <v>0</v>
      </c>
      <c r="F26" s="73">
        <v>0</v>
      </c>
      <c r="G26" s="65">
        <v>226781.6</v>
      </c>
      <c r="H26" s="65">
        <f>B26+C26+D26+E26+F26+G26</f>
        <v>226781.6</v>
      </c>
      <c r="J26" s="81"/>
      <c r="K26" s="85"/>
    </row>
    <row r="27" spans="1:11" ht="17.25" x14ac:dyDescent="0.3">
      <c r="A27" s="66" t="s">
        <v>23</v>
      </c>
      <c r="B27" s="65">
        <v>0</v>
      </c>
      <c r="C27" s="65">
        <v>0</v>
      </c>
      <c r="D27" s="65">
        <v>0</v>
      </c>
      <c r="E27" s="65">
        <v>0</v>
      </c>
      <c r="F27" s="72">
        <v>0</v>
      </c>
      <c r="G27" s="74">
        <v>108243063</v>
      </c>
      <c r="H27" s="65">
        <f>B27+C27+D27+E27+F27+G27</f>
        <v>108243063</v>
      </c>
      <c r="I27" s="51"/>
      <c r="J27" s="52"/>
      <c r="K27" s="67"/>
    </row>
    <row r="28" spans="1:11" ht="17.25" x14ac:dyDescent="0.3">
      <c r="A28" s="49" t="s">
        <v>8</v>
      </c>
      <c r="B28" s="62" t="s">
        <v>8</v>
      </c>
      <c r="C28" s="62"/>
      <c r="D28" s="62" t="s">
        <v>8</v>
      </c>
      <c r="E28" s="62"/>
      <c r="F28" s="62" t="s">
        <v>8</v>
      </c>
      <c r="G28" s="62" t="s">
        <v>8</v>
      </c>
      <c r="H28" s="61" t="s">
        <v>8</v>
      </c>
      <c r="I28" s="51"/>
      <c r="J28" s="52"/>
      <c r="K28" s="67"/>
    </row>
    <row r="29" spans="1:11" ht="18" thickBot="1" x14ac:dyDescent="0.35">
      <c r="A29" s="56" t="str">
        <f>CONCATENATE(A44,A4)</f>
        <v xml:space="preserve">SALDO AL 30 DE JUNIO 2025 </v>
      </c>
      <c r="B29" s="75">
        <f>SUM(B19:B27)</f>
        <v>7531578741.0900002</v>
      </c>
      <c r="C29" s="75">
        <f>SUM(C19:C27)</f>
        <v>10175050741.059999</v>
      </c>
      <c r="D29" s="76">
        <f>SUM(D19:D27)</f>
        <v>135073145.84999999</v>
      </c>
      <c r="E29" s="76">
        <f>SUM(E19:E28)</f>
        <v>182735153.56999999</v>
      </c>
      <c r="F29" s="76">
        <f>SUM(F19:F27)</f>
        <v>1259201226.6900001</v>
      </c>
      <c r="G29" s="76">
        <f>SUM(G19:G28)</f>
        <v>352399145.99999988</v>
      </c>
      <c r="H29" s="76">
        <f>SUM(H19:H27)</f>
        <v>19636038154.260002</v>
      </c>
      <c r="I29" s="70"/>
      <c r="J29" s="52"/>
      <c r="K29" s="67"/>
    </row>
    <row r="30" spans="1:11" ht="16.5" thickTop="1" x14ac:dyDescent="0.25">
      <c r="A30" s="77"/>
      <c r="B30" s="78"/>
      <c r="C30" s="79"/>
      <c r="D30" s="80"/>
      <c r="E30" s="80"/>
      <c r="F30" s="80"/>
      <c r="G30" s="80"/>
      <c r="H30" s="80"/>
      <c r="I30" s="51"/>
      <c r="J30" s="52"/>
      <c r="K30" s="67"/>
    </row>
    <row r="31" spans="1:11" x14ac:dyDescent="0.25">
      <c r="A31" s="77"/>
      <c r="B31" s="78"/>
      <c r="C31" s="78"/>
      <c r="D31" s="78"/>
      <c r="E31" s="78"/>
      <c r="F31" s="78"/>
      <c r="G31" s="78"/>
      <c r="I31" s="70"/>
      <c r="J31" s="52"/>
      <c r="K31" s="67"/>
    </row>
    <row r="32" spans="1:11" ht="17.25" x14ac:dyDescent="0.3">
      <c r="A32" s="77"/>
      <c r="B32" s="133"/>
      <c r="C32" s="133"/>
      <c r="D32" s="133"/>
      <c r="E32" s="133"/>
      <c r="F32" s="133"/>
      <c r="G32" s="134"/>
      <c r="H32" s="78"/>
      <c r="I32" s="70"/>
      <c r="J32" s="52"/>
      <c r="K32" s="67"/>
    </row>
    <row r="33" spans="1:11" x14ac:dyDescent="0.25">
      <c r="A33" s="77"/>
      <c r="B33" s="132"/>
      <c r="C33" s="132"/>
      <c r="D33" s="132"/>
      <c r="E33" s="132"/>
      <c r="F33" s="132"/>
      <c r="G33" s="132"/>
      <c r="H33" s="80"/>
      <c r="I33" s="51"/>
      <c r="J33" s="52"/>
      <c r="K33" s="67"/>
    </row>
    <row r="34" spans="1:11" x14ac:dyDescent="0.25">
      <c r="A34" s="77"/>
      <c r="B34" s="79"/>
      <c r="C34" s="79"/>
      <c r="D34" s="80"/>
      <c r="E34" s="80"/>
      <c r="F34" s="81"/>
      <c r="G34" s="80"/>
      <c r="H34" s="80"/>
      <c r="I34" s="51"/>
      <c r="J34" s="52"/>
      <c r="K34" s="67"/>
    </row>
    <row r="35" spans="1:11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1" x14ac:dyDescent="0.25">
      <c r="A36" s="77"/>
      <c r="B36" s="79"/>
      <c r="C36" s="82"/>
      <c r="D36" s="83"/>
      <c r="E36" s="80"/>
      <c r="F36" s="81"/>
      <c r="G36" s="80"/>
      <c r="H36" s="80"/>
      <c r="I36" s="51"/>
      <c r="J36" s="52"/>
      <c r="K36" s="67"/>
    </row>
    <row r="37" spans="1:11" ht="17.25" x14ac:dyDescent="0.3">
      <c r="A37" s="77"/>
      <c r="B37" s="141" t="s">
        <v>300</v>
      </c>
      <c r="C37" s="141"/>
      <c r="D37" s="84"/>
      <c r="E37" s="51"/>
      <c r="F37" s="81"/>
      <c r="G37" s="141" t="s">
        <v>280</v>
      </c>
      <c r="H37" s="141"/>
      <c r="I37" s="70"/>
      <c r="J37" s="52"/>
      <c r="K37" s="67"/>
    </row>
    <row r="38" spans="1:11" ht="17.25" x14ac:dyDescent="0.3">
      <c r="A38" s="77"/>
      <c r="B38" s="140" t="s">
        <v>301</v>
      </c>
      <c r="C38" s="140"/>
      <c r="D38" s="85"/>
      <c r="E38" s="51"/>
      <c r="F38" s="86"/>
      <c r="G38" s="140" t="s">
        <v>281</v>
      </c>
      <c r="H38" s="140"/>
      <c r="I38" s="51"/>
      <c r="J38" s="52"/>
      <c r="K38" s="67"/>
    </row>
    <row r="39" spans="1:11" x14ac:dyDescent="0.25">
      <c r="A39" s="77"/>
      <c r="B39" s="79"/>
      <c r="C39" s="87"/>
      <c r="D39" s="86"/>
      <c r="E39" s="86"/>
      <c r="F39" s="86"/>
      <c r="G39" s="70"/>
      <c r="H39" s="87"/>
      <c r="I39" s="51"/>
      <c r="J39" s="52"/>
      <c r="K39" s="67"/>
    </row>
    <row r="40" spans="1:11" x14ac:dyDescent="0.25">
      <c r="A40" s="88"/>
      <c r="B40" s="79"/>
      <c r="C40" s="79"/>
      <c r="D40" s="80"/>
      <c r="E40" s="80"/>
      <c r="F40" s="81"/>
      <c r="G40" s="80"/>
      <c r="H40" s="80"/>
      <c r="I40" s="51"/>
      <c r="J40" s="52"/>
      <c r="K40" s="67"/>
    </row>
    <row r="41" spans="1:11" x14ac:dyDescent="0.25">
      <c r="A41" s="88">
        <v>6</v>
      </c>
      <c r="B41" s="51"/>
      <c r="C41" s="70"/>
      <c r="D41" s="86" t="s">
        <v>8</v>
      </c>
      <c r="E41" s="86"/>
      <c r="F41" s="86"/>
      <c r="G41" s="51"/>
      <c r="H41" s="70"/>
      <c r="I41" s="51"/>
      <c r="J41" s="52"/>
    </row>
    <row r="42" spans="1:11" x14ac:dyDescent="0.25">
      <c r="A42" s="51"/>
      <c r="B42" s="51"/>
      <c r="C42" s="87"/>
      <c r="D42" s="86"/>
      <c r="E42" s="86"/>
      <c r="F42" s="86"/>
      <c r="G42" s="70"/>
      <c r="H42" s="87"/>
      <c r="I42" s="51"/>
      <c r="J42" s="52"/>
    </row>
    <row r="43" spans="1:11" x14ac:dyDescent="0.25">
      <c r="A43" s="51"/>
      <c r="B43" s="51"/>
      <c r="C43" s="70"/>
      <c r="D43" s="86"/>
      <c r="E43" s="86"/>
      <c r="F43" s="86"/>
      <c r="G43" s="51"/>
      <c r="H43" s="70"/>
      <c r="I43" s="51"/>
      <c r="J43" s="52"/>
    </row>
    <row r="44" spans="1:11" hidden="1" x14ac:dyDescent="0.25">
      <c r="A44" s="89" t="s">
        <v>282</v>
      </c>
      <c r="B44" s="51"/>
      <c r="C44" s="51"/>
      <c r="D44" s="81"/>
      <c r="E44" s="81"/>
      <c r="F44" s="51"/>
      <c r="G44" s="51"/>
      <c r="H44" s="70"/>
      <c r="I44" s="51"/>
      <c r="J44" s="52"/>
      <c r="K44" s="67"/>
    </row>
    <row r="45" spans="1:11" ht="11.25" customHeight="1" x14ac:dyDescent="0.25">
      <c r="A45" s="89" t="s">
        <v>8</v>
      </c>
      <c r="B45" s="51"/>
      <c r="C45" s="51"/>
      <c r="D45" s="51"/>
      <c r="E45" s="51"/>
      <c r="F45" s="81"/>
      <c r="G45" s="90" t="s">
        <v>8</v>
      </c>
      <c r="H45" s="91" t="s">
        <v>8</v>
      </c>
      <c r="I45" s="51"/>
      <c r="J45" s="52"/>
      <c r="K45" s="67"/>
    </row>
    <row r="46" spans="1:11" x14ac:dyDescent="0.25">
      <c r="A46" s="89"/>
      <c r="B46" s="51"/>
      <c r="C46" s="51"/>
      <c r="D46" s="51"/>
      <c r="E46" s="51"/>
      <c r="F46" s="81"/>
      <c r="G46" s="85"/>
      <c r="H46" s="92" t="s">
        <v>8</v>
      </c>
      <c r="I46" s="51"/>
      <c r="J46" s="52"/>
      <c r="K46" s="67"/>
    </row>
    <row r="47" spans="1:11" x14ac:dyDescent="0.25">
      <c r="A47" s="93"/>
      <c r="B47" s="70"/>
      <c r="C47" s="51"/>
      <c r="D47" s="51"/>
      <c r="E47" s="51"/>
      <c r="F47" s="81"/>
      <c r="G47" s="85"/>
      <c r="H47" s="51"/>
      <c r="I47" s="51"/>
      <c r="J47" s="52"/>
      <c r="K47" s="67"/>
    </row>
    <row r="48" spans="1:11" x14ac:dyDescent="0.25">
      <c r="A48" s="88"/>
      <c r="B48" s="70"/>
      <c r="C48" s="51"/>
      <c r="D48" s="51"/>
      <c r="E48" s="51"/>
      <c r="F48" s="81"/>
      <c r="G48" s="85"/>
      <c r="H48" s="81"/>
      <c r="I48" s="51"/>
      <c r="J48" s="52"/>
      <c r="K48" s="67"/>
    </row>
    <row r="49" spans="1:11" x14ac:dyDescent="0.25">
      <c r="A49" s="94"/>
      <c r="B49" s="95"/>
      <c r="C49" s="94"/>
      <c r="D49" s="94"/>
      <c r="E49" s="94"/>
      <c r="F49" s="96"/>
      <c r="G49" s="97"/>
      <c r="H49" s="96"/>
      <c r="J49" s="52"/>
      <c r="K49" s="67"/>
    </row>
    <row r="50" spans="1:11" x14ac:dyDescent="0.25">
      <c r="A50" s="98"/>
      <c r="B50" s="95"/>
      <c r="C50" s="94"/>
      <c r="D50" s="94"/>
      <c r="E50" s="94"/>
      <c r="F50" s="96"/>
      <c r="G50" s="97"/>
      <c r="H50" s="96"/>
      <c r="J50" s="52"/>
      <c r="K50" s="67"/>
    </row>
    <row r="51" spans="1:11" x14ac:dyDescent="0.25">
      <c r="B51" s="99"/>
      <c r="C51" s="67"/>
      <c r="D51" s="67"/>
      <c r="E51" s="67"/>
      <c r="F51" s="67"/>
      <c r="J51" s="52"/>
      <c r="K51" s="67"/>
    </row>
    <row r="52" spans="1:11" x14ac:dyDescent="0.25">
      <c r="B52" s="99"/>
      <c r="C52" s="67"/>
      <c r="D52" s="67"/>
      <c r="E52" s="67"/>
      <c r="F52" s="67"/>
      <c r="J52" s="52"/>
    </row>
    <row r="53" spans="1:11" x14ac:dyDescent="0.25">
      <c r="B53" s="99"/>
      <c r="C53" s="67"/>
      <c r="D53" s="67"/>
      <c r="E53" s="67"/>
      <c r="F53" s="67"/>
      <c r="J53" s="52"/>
      <c r="K53" s="67"/>
    </row>
    <row r="54" spans="1:11" x14ac:dyDescent="0.25">
      <c r="B54" s="99"/>
      <c r="C54" s="67"/>
      <c r="D54" s="67"/>
      <c r="E54" s="67"/>
      <c r="F54" s="67"/>
      <c r="J54" s="52"/>
      <c r="K54" s="67"/>
    </row>
    <row r="55" spans="1:11" x14ac:dyDescent="0.25">
      <c r="B55" s="99"/>
      <c r="C55" s="67"/>
      <c r="D55" s="67"/>
      <c r="E55" s="67"/>
      <c r="F55" s="67"/>
      <c r="J55" s="52"/>
      <c r="K55" s="67"/>
    </row>
    <row r="56" spans="1:11" x14ac:dyDescent="0.25">
      <c r="B56" s="99"/>
      <c r="C56" s="67"/>
      <c r="D56" s="67"/>
      <c r="E56" s="67"/>
      <c r="F56" s="67"/>
      <c r="J56" s="52"/>
      <c r="K56" s="67"/>
    </row>
    <row r="57" spans="1:11" x14ac:dyDescent="0.25">
      <c r="B57" s="67"/>
      <c r="C57" s="67"/>
      <c r="D57" s="67"/>
      <c r="E57" s="67"/>
      <c r="F57" s="67"/>
      <c r="J57" s="52"/>
      <c r="K57" s="67"/>
    </row>
    <row r="58" spans="1:11" x14ac:dyDescent="0.25">
      <c r="B58" s="67"/>
      <c r="C58" s="67"/>
      <c r="D58" s="67"/>
      <c r="E58" s="67"/>
      <c r="F58" s="67"/>
      <c r="J58" s="52"/>
    </row>
    <row r="59" spans="1:11" x14ac:dyDescent="0.25">
      <c r="B59" s="67"/>
      <c r="C59" s="67"/>
      <c r="D59" s="67"/>
      <c r="E59" s="67"/>
      <c r="F59" s="67"/>
      <c r="J59" s="52"/>
      <c r="K59" s="67"/>
    </row>
    <row r="60" spans="1:11" x14ac:dyDescent="0.25">
      <c r="B60" s="67"/>
      <c r="C60" s="67"/>
      <c r="D60" s="67"/>
      <c r="E60" s="67"/>
      <c r="F60" s="67"/>
      <c r="J60" s="52"/>
      <c r="K60" s="67"/>
    </row>
    <row r="61" spans="1:11" x14ac:dyDescent="0.25">
      <c r="B61" s="67"/>
      <c r="C61" s="67"/>
      <c r="D61" s="67"/>
      <c r="E61" s="67"/>
      <c r="F61" s="67"/>
      <c r="J61" s="52"/>
      <c r="K61" s="67"/>
    </row>
    <row r="62" spans="1:11" x14ac:dyDescent="0.25">
      <c r="B62" s="67"/>
      <c r="C62" s="67"/>
      <c r="D62" s="67"/>
      <c r="E62" s="67"/>
      <c r="F62" s="67"/>
      <c r="J62" s="52"/>
      <c r="K62" s="67"/>
    </row>
    <row r="63" spans="1:11" x14ac:dyDescent="0.25">
      <c r="J63" s="52"/>
    </row>
    <row r="64" spans="1:11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F67" s="100" t="s">
        <v>8</v>
      </c>
      <c r="J67" s="52"/>
    </row>
    <row r="68" spans="2:11" x14ac:dyDescent="0.25">
      <c r="J68" s="52"/>
      <c r="K68" s="67"/>
    </row>
    <row r="69" spans="2:11" x14ac:dyDescent="0.25">
      <c r="J69" s="67"/>
      <c r="K69" s="67"/>
    </row>
    <row r="70" spans="2:11" x14ac:dyDescent="0.25">
      <c r="B70" s="67"/>
      <c r="C70" s="67"/>
      <c r="D70" s="67"/>
      <c r="E70" s="67"/>
      <c r="F70" s="67"/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F76" s="67"/>
      <c r="K76" s="67"/>
    </row>
    <row r="77" spans="2:11" x14ac:dyDescent="0.25">
      <c r="F77" s="67"/>
    </row>
    <row r="79" spans="2:11" x14ac:dyDescent="0.25">
      <c r="F79" s="101"/>
    </row>
    <row r="80" spans="2:11" x14ac:dyDescent="0.25">
      <c r="F80" s="67"/>
    </row>
    <row r="81" spans="6:11" x14ac:dyDescent="0.25">
      <c r="F81" s="67"/>
    </row>
    <row r="83" spans="6:11" x14ac:dyDescent="0.25">
      <c r="F83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  <c r="J86" s="67"/>
    </row>
    <row r="87" spans="6:11" x14ac:dyDescent="0.25">
      <c r="J87" s="67"/>
    </row>
    <row r="88" spans="6:11" x14ac:dyDescent="0.25">
      <c r="F88" s="67"/>
      <c r="J88" s="67"/>
    </row>
    <row r="89" spans="6:11" x14ac:dyDescent="0.25">
      <c r="F89" s="67"/>
      <c r="J89" s="67"/>
      <c r="K89" s="67"/>
    </row>
    <row r="90" spans="6:11" x14ac:dyDescent="0.25">
      <c r="F90" s="67"/>
      <c r="J90" s="67"/>
      <c r="K90" s="67"/>
    </row>
    <row r="91" spans="6:11" x14ac:dyDescent="0.25">
      <c r="J91" s="67"/>
      <c r="K91" s="67"/>
    </row>
    <row r="92" spans="6:11" x14ac:dyDescent="0.25">
      <c r="J92" s="67"/>
      <c r="K92" s="67"/>
    </row>
    <row r="93" spans="6:11" x14ac:dyDescent="0.25">
      <c r="F93" s="67"/>
      <c r="J93" s="67"/>
      <c r="K93" s="67"/>
    </row>
    <row r="94" spans="6:11" x14ac:dyDescent="0.25">
      <c r="F94" s="67"/>
      <c r="J94" s="67"/>
      <c r="K94" s="67"/>
    </row>
    <row r="95" spans="6:11" x14ac:dyDescent="0.25">
      <c r="J95" s="67"/>
      <c r="K95" s="67"/>
    </row>
    <row r="96" spans="6:11" x14ac:dyDescent="0.25">
      <c r="J96" s="67"/>
      <c r="K96" s="67"/>
    </row>
    <row r="97" spans="6:11" x14ac:dyDescent="0.25">
      <c r="F97" s="67"/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K99" s="67"/>
    </row>
    <row r="100" spans="6:11" x14ac:dyDescent="0.25">
      <c r="K100" s="67"/>
    </row>
    <row r="101" spans="6:11" x14ac:dyDescent="0.25">
      <c r="K101" s="67"/>
    </row>
    <row r="102" spans="6:11" x14ac:dyDescent="0.25">
      <c r="J102" s="67"/>
    </row>
    <row r="103" spans="6:11" x14ac:dyDescent="0.25">
      <c r="J103" s="67"/>
    </row>
    <row r="104" spans="6:11" x14ac:dyDescent="0.25">
      <c r="F104" s="67"/>
      <c r="J104" s="67"/>
    </row>
    <row r="105" spans="6:11" x14ac:dyDescent="0.25">
      <c r="F105" s="67"/>
      <c r="J105" s="67"/>
      <c r="K105" s="67"/>
    </row>
    <row r="106" spans="6:11" x14ac:dyDescent="0.25">
      <c r="F106" s="67"/>
      <c r="J106" s="67"/>
      <c r="K106" s="67"/>
    </row>
    <row r="107" spans="6:11" x14ac:dyDescent="0.25">
      <c r="F107" s="67"/>
      <c r="K107" s="67"/>
    </row>
    <row r="108" spans="6:11" x14ac:dyDescent="0.25">
      <c r="F108" s="67"/>
      <c r="J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</row>
    <row r="111" spans="6:11" x14ac:dyDescent="0.25">
      <c r="F111" s="67"/>
      <c r="K111" s="67"/>
    </row>
    <row r="112" spans="6:11" x14ac:dyDescent="0.25">
      <c r="F112" s="67"/>
      <c r="J112" s="67"/>
      <c r="K112" s="67"/>
    </row>
    <row r="113" spans="6:11" x14ac:dyDescent="0.25">
      <c r="K113" s="67"/>
    </row>
    <row r="115" spans="6:11" x14ac:dyDescent="0.25">
      <c r="J115" s="67"/>
      <c r="K115" s="67"/>
    </row>
    <row r="116" spans="6:11" x14ac:dyDescent="0.25">
      <c r="J116" s="67"/>
    </row>
    <row r="117" spans="6:11" x14ac:dyDescent="0.25">
      <c r="J117" s="67"/>
    </row>
    <row r="118" spans="6:11" x14ac:dyDescent="0.25">
      <c r="J118" s="67"/>
      <c r="K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F127" s="67"/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K131" s="67"/>
    </row>
    <row r="132" spans="6:11" x14ac:dyDescent="0.25">
      <c r="F132" s="67"/>
      <c r="J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</row>
    <row r="135" spans="6:11" x14ac:dyDescent="0.25">
      <c r="F135" s="67"/>
      <c r="J135" s="67"/>
      <c r="K135" s="67"/>
    </row>
    <row r="136" spans="6:11" x14ac:dyDescent="0.25">
      <c r="J136" s="67"/>
      <c r="K136" s="67"/>
    </row>
    <row r="137" spans="6:11" x14ac:dyDescent="0.25">
      <c r="F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51" spans="6:11" x14ac:dyDescent="0.25">
      <c r="J151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  <c r="K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F159" s="67"/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K161" s="67"/>
    </row>
    <row r="162" spans="6:11" x14ac:dyDescent="0.25">
      <c r="F162" s="67"/>
      <c r="K162" s="67"/>
    </row>
    <row r="163" spans="6:11" x14ac:dyDescent="0.25">
      <c r="F163" s="67"/>
      <c r="J163" s="67"/>
      <c r="K163" s="67"/>
    </row>
    <row r="164" spans="6:11" x14ac:dyDescent="0.25">
      <c r="F164" s="67"/>
      <c r="J164" s="67"/>
    </row>
    <row r="165" spans="6:11" x14ac:dyDescent="0.25">
      <c r="F165" s="67"/>
      <c r="J165" s="67"/>
    </row>
    <row r="166" spans="6:11" x14ac:dyDescent="0.25">
      <c r="F166" s="67"/>
      <c r="J166" s="67"/>
      <c r="K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K180" s="67"/>
    </row>
    <row r="181" spans="6:11" x14ac:dyDescent="0.25">
      <c r="F181" s="67"/>
      <c r="J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</row>
    <row r="184" spans="6:11" x14ac:dyDescent="0.25">
      <c r="F184" s="67"/>
      <c r="J184" s="67"/>
      <c r="K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J188" s="67"/>
      <c r="K188" s="67"/>
    </row>
    <row r="189" spans="6:11" x14ac:dyDescent="0.25">
      <c r="F189" s="67"/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J193" s="67"/>
      <c r="K193" s="67"/>
    </row>
    <row r="194" spans="6:11" x14ac:dyDescent="0.25">
      <c r="F194" s="67"/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F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2" t="s">
        <v>0</v>
      </c>
      <c r="C1" s="142"/>
      <c r="D1" s="142"/>
      <c r="E1" s="142"/>
      <c r="F1" s="142"/>
    </row>
    <row r="2" spans="2:12" x14ac:dyDescent="0.3">
      <c r="B2" s="142" t="s">
        <v>10</v>
      </c>
      <c r="C2" s="142"/>
      <c r="D2" s="142"/>
      <c r="E2" s="142"/>
      <c r="F2" s="142"/>
    </row>
    <row r="3" spans="2:12" x14ac:dyDescent="0.3">
      <c r="B3" s="142" t="str">
        <f>FECHA!B8</f>
        <v>Al 31 DE ENERO 2023</v>
      </c>
      <c r="C3" s="142"/>
      <c r="D3" s="142"/>
      <c r="E3" s="142"/>
      <c r="F3" s="142"/>
    </row>
    <row r="4" spans="2:12" x14ac:dyDescent="0.3">
      <c r="B4" s="142" t="s">
        <v>11</v>
      </c>
      <c r="C4" s="142"/>
      <c r="D4" s="142"/>
      <c r="E4" s="142"/>
      <c r="F4" s="142"/>
    </row>
    <row r="5" spans="2:12" x14ac:dyDescent="0.3">
      <c r="B5" s="143" t="s">
        <v>12</v>
      </c>
      <c r="C5" s="144" t="s">
        <v>13</v>
      </c>
      <c r="D5" s="144"/>
      <c r="E5" s="144" t="s">
        <v>14</v>
      </c>
      <c r="F5" s="144"/>
    </row>
    <row r="6" spans="2:12" x14ac:dyDescent="0.3">
      <c r="B6" s="143"/>
      <c r="C6" s="5" t="s">
        <v>15</v>
      </c>
      <c r="D6" s="5" t="s">
        <v>16</v>
      </c>
      <c r="E6" s="5" t="s">
        <v>15</v>
      </c>
      <c r="F6" s="5" t="s">
        <v>16</v>
      </c>
      <c r="H6" s="42" t="s">
        <v>254</v>
      </c>
      <c r="I6" s="41" t="s">
        <v>255</v>
      </c>
      <c r="K6" s="41" t="s">
        <v>256</v>
      </c>
    </row>
    <row r="7" spans="2:12" x14ac:dyDescent="0.3">
      <c r="B7" s="6" t="s">
        <v>24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25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26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169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27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28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29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30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170</v>
      </c>
      <c r="C16" s="10">
        <v>11763503.769999996</v>
      </c>
      <c r="D16" s="10"/>
      <c r="E16" s="10">
        <v>0</v>
      </c>
      <c r="F16" s="10"/>
      <c r="G16" s="14" t="s">
        <v>200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171</v>
      </c>
      <c r="C17" s="11">
        <v>-11486395.320000008</v>
      </c>
      <c r="D17" s="11"/>
      <c r="E17" s="11">
        <v>0</v>
      </c>
      <c r="F17" s="11"/>
      <c r="G17" s="14" t="s">
        <v>201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31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32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33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34</v>
      </c>
      <c r="C21" s="11">
        <v>2939909.5</v>
      </c>
      <c r="D21" s="11"/>
      <c r="E21" s="11">
        <v>70434</v>
      </c>
      <c r="F21" s="11"/>
      <c r="G21" s="8" t="s">
        <v>189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35</v>
      </c>
      <c r="C22" s="11">
        <v>786604.28</v>
      </c>
      <c r="D22" s="11"/>
      <c r="E22" s="11">
        <v>185928</v>
      </c>
      <c r="F22" s="11"/>
      <c r="G22" s="8" t="s">
        <v>195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36</v>
      </c>
      <c r="C23" s="11">
        <v>100000</v>
      </c>
      <c r="D23" s="11"/>
      <c r="E23" s="11">
        <v>5879819</v>
      </c>
      <c r="F23" s="11"/>
      <c r="G23" s="8" t="s">
        <v>190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37</v>
      </c>
      <c r="C24" s="11">
        <v>4219165.54</v>
      </c>
      <c r="D24" s="11"/>
      <c r="E24" s="11">
        <v>1573208</v>
      </c>
      <c r="F24" s="11"/>
      <c r="G24" s="8" t="s">
        <v>191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38</v>
      </c>
      <c r="C25" s="11">
        <v>19166842.640000001</v>
      </c>
      <c r="D25" s="11"/>
      <c r="E25" s="11">
        <v>200000</v>
      </c>
      <c r="F25" s="11"/>
      <c r="G25" s="8" t="s">
        <v>194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41</v>
      </c>
      <c r="C26" s="11">
        <v>-2966041.3899999997</v>
      </c>
      <c r="D26" s="11"/>
      <c r="E26" s="11">
        <v>8438331</v>
      </c>
      <c r="F26" s="11"/>
      <c r="G26" s="8" t="s">
        <v>172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39</v>
      </c>
      <c r="C27" s="11">
        <v>1067121.25</v>
      </c>
      <c r="D27" s="11"/>
      <c r="E27" s="11">
        <v>38333686</v>
      </c>
      <c r="F27" s="11"/>
      <c r="G27" s="8" t="s">
        <v>192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43</v>
      </c>
      <c r="C29" s="11">
        <v>139593.44</v>
      </c>
      <c r="D29" s="11"/>
      <c r="E29" s="11">
        <v>2134242</v>
      </c>
      <c r="F29" s="11"/>
      <c r="G29" s="8" t="s">
        <v>196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44</v>
      </c>
      <c r="C30" s="11">
        <v>782.72</v>
      </c>
      <c r="D30" s="11"/>
      <c r="E30" s="11">
        <v>51943</v>
      </c>
      <c r="F30" s="11"/>
      <c r="G30" s="8" t="s">
        <v>197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45</v>
      </c>
      <c r="C31" s="11">
        <v>-1213030.6500000001</v>
      </c>
      <c r="D31" s="11"/>
      <c r="E31" s="11">
        <v>279187</v>
      </c>
      <c r="F31" s="11"/>
      <c r="G31" s="8" t="s">
        <v>198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40</v>
      </c>
      <c r="C32" s="11">
        <v>4083055.73</v>
      </c>
      <c r="D32" s="11"/>
      <c r="E32" s="11">
        <v>1566</v>
      </c>
      <c r="F32" s="11"/>
      <c r="G32" s="8" t="s">
        <v>173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42</v>
      </c>
      <c r="C33" s="11">
        <v>4083055.73</v>
      </c>
      <c r="D33" s="11"/>
      <c r="E33" s="11">
        <v>0</v>
      </c>
      <c r="F33" s="11"/>
      <c r="G33" s="8" t="s">
        <v>193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52</v>
      </c>
      <c r="C40" s="11">
        <v>1962559.6</v>
      </c>
      <c r="D40" s="11"/>
      <c r="E40" s="11">
        <v>827366</v>
      </c>
      <c r="F40" s="11"/>
      <c r="G40" s="8" t="s">
        <v>183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53</v>
      </c>
      <c r="C42" s="12">
        <v>16145765.66</v>
      </c>
      <c r="D42" s="11"/>
      <c r="E42" s="12">
        <v>4319473</v>
      </c>
      <c r="F42" s="11"/>
      <c r="G42" s="8" t="s">
        <v>184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178</v>
      </c>
      <c r="C43" s="12">
        <v>679052.34</v>
      </c>
      <c r="D43" s="11"/>
      <c r="E43" s="12">
        <v>873800</v>
      </c>
      <c r="F43" s="11"/>
      <c r="G43" s="8" t="s">
        <v>185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54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179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180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181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182</v>
      </c>
      <c r="C48" s="11">
        <v>250000</v>
      </c>
      <c r="D48" s="11"/>
      <c r="E48" s="11">
        <v>468495</v>
      </c>
      <c r="F48" s="11"/>
      <c r="G48" s="8" t="s">
        <v>186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187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188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168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2" t="s">
        <v>0</v>
      </c>
      <c r="C57" s="142"/>
      <c r="D57" s="142"/>
      <c r="E57" s="142"/>
      <c r="F57" s="142"/>
    </row>
    <row r="58" spans="2:12" x14ac:dyDescent="0.3">
      <c r="B58" s="142" t="s">
        <v>10</v>
      </c>
      <c r="C58" s="142"/>
      <c r="D58" s="142"/>
      <c r="E58" s="142"/>
      <c r="F58" s="142"/>
    </row>
    <row r="59" spans="2:12" x14ac:dyDescent="0.3">
      <c r="B59" s="142" t="str">
        <f>B3</f>
        <v>Al 31 DE ENERO 2023</v>
      </c>
      <c r="C59" s="142"/>
      <c r="D59" s="142"/>
      <c r="E59" s="142"/>
      <c r="F59" s="142"/>
    </row>
    <row r="60" spans="2:12" x14ac:dyDescent="0.3">
      <c r="B60" s="142" t="s">
        <v>11</v>
      </c>
      <c r="C60" s="142"/>
      <c r="D60" s="142"/>
      <c r="E60" s="142"/>
      <c r="F60" s="142"/>
    </row>
    <row r="61" spans="2:12" x14ac:dyDescent="0.3">
      <c r="B61" s="19"/>
      <c r="C61" s="144" t="s">
        <v>13</v>
      </c>
      <c r="D61" s="144"/>
      <c r="E61" s="144" t="s">
        <v>14</v>
      </c>
      <c r="F61" s="144"/>
    </row>
    <row r="62" spans="2:12" x14ac:dyDescent="0.3">
      <c r="B62" s="20" t="s">
        <v>1</v>
      </c>
      <c r="C62" s="5" t="s">
        <v>15</v>
      </c>
      <c r="D62" s="5" t="s">
        <v>16</v>
      </c>
      <c r="E62" s="5" t="s">
        <v>15</v>
      </c>
      <c r="F62" s="5" t="s">
        <v>16</v>
      </c>
      <c r="H62" s="45" t="s">
        <v>254</v>
      </c>
      <c r="I62" s="45" t="s">
        <v>255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55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56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57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59</v>
      </c>
      <c r="C68" s="11">
        <v>14555035.560000001</v>
      </c>
      <c r="D68" s="11"/>
      <c r="E68" s="11">
        <v>14555156.439999999</v>
      </c>
      <c r="F68" s="11"/>
      <c r="G68" s="8" t="s">
        <v>204</v>
      </c>
      <c r="H68" s="42">
        <v>14555156</v>
      </c>
      <c r="I68" s="41">
        <v>14555036</v>
      </c>
    </row>
    <row r="69" spans="2:9" x14ac:dyDescent="0.3">
      <c r="B69" s="9" t="s">
        <v>60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62</v>
      </c>
      <c r="C71" s="21">
        <v>9119792.3699999992</v>
      </c>
      <c r="D71" s="11"/>
      <c r="E71" s="21">
        <v>9119791.6300000008</v>
      </c>
      <c r="F71" s="11"/>
      <c r="G71" s="8" t="s">
        <v>205</v>
      </c>
      <c r="H71" s="42">
        <v>9119792</v>
      </c>
      <c r="I71" s="41">
        <v>9119792</v>
      </c>
    </row>
    <row r="72" spans="2:9" x14ac:dyDescent="0.3">
      <c r="B72" s="9" t="s">
        <v>175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206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63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32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64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65</v>
      </c>
      <c r="C77" s="11">
        <v>472170.82</v>
      </c>
      <c r="D77" s="11"/>
      <c r="E77" s="11">
        <v>472171.18</v>
      </c>
      <c r="F77" s="11"/>
      <c r="G77" s="8" t="s">
        <v>207</v>
      </c>
      <c r="H77" s="42">
        <v>472171</v>
      </c>
      <c r="I77" s="41">
        <v>472171</v>
      </c>
    </row>
    <row r="78" spans="2:9" x14ac:dyDescent="0.3">
      <c r="B78" s="9" t="s">
        <v>66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67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68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69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70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71</v>
      </c>
      <c r="C83" s="11">
        <v>61666669</v>
      </c>
      <c r="D83" s="12"/>
      <c r="E83" s="11">
        <v>61666669</v>
      </c>
      <c r="F83" s="12"/>
      <c r="G83" s="8" t="s">
        <v>208</v>
      </c>
      <c r="H83" s="42">
        <v>61666669</v>
      </c>
      <c r="I83" s="41">
        <v>61666669</v>
      </c>
    </row>
    <row r="84" spans="2:9" x14ac:dyDescent="0.3">
      <c r="B84" s="9" t="s">
        <v>72</v>
      </c>
      <c r="C84" s="11">
        <v>41999999</v>
      </c>
      <c r="D84" s="12"/>
      <c r="E84" s="11">
        <v>42000011</v>
      </c>
      <c r="F84" s="12"/>
      <c r="G84" s="8" t="s">
        <v>209</v>
      </c>
      <c r="H84" s="42">
        <v>42000011</v>
      </c>
      <c r="I84" s="41">
        <v>41999999</v>
      </c>
    </row>
    <row r="85" spans="2:9" x14ac:dyDescent="0.3">
      <c r="B85" s="9" t="s">
        <v>73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74</v>
      </c>
      <c r="C86" s="11">
        <v>206121.41</v>
      </c>
      <c r="D86" s="12"/>
      <c r="E86" s="11">
        <v>178912.59</v>
      </c>
      <c r="F86" s="12"/>
      <c r="G86" s="8" t="s">
        <v>210</v>
      </c>
      <c r="H86" s="42">
        <v>178913</v>
      </c>
      <c r="I86" s="41">
        <v>206121</v>
      </c>
    </row>
    <row r="87" spans="2:9" x14ac:dyDescent="0.3">
      <c r="B87" s="9" t="s">
        <v>75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76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77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78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79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165</v>
      </c>
      <c r="C92" s="21">
        <v>0</v>
      </c>
      <c r="D92" s="12"/>
      <c r="E92" s="21">
        <v>0</v>
      </c>
      <c r="F92" s="12"/>
      <c r="G92" s="8" t="s">
        <v>211</v>
      </c>
      <c r="H92" s="42">
        <v>0</v>
      </c>
      <c r="I92" s="41">
        <v>0</v>
      </c>
    </row>
    <row r="93" spans="2:9" x14ac:dyDescent="0.3">
      <c r="B93" s="9" t="s">
        <v>80</v>
      </c>
      <c r="C93" s="11">
        <v>0</v>
      </c>
      <c r="D93" s="11"/>
      <c r="E93" s="11">
        <v>0</v>
      </c>
      <c r="F93" s="11"/>
      <c r="G93" s="8" t="s">
        <v>212</v>
      </c>
      <c r="H93" s="42">
        <v>0</v>
      </c>
      <c r="I93" s="41">
        <v>0</v>
      </c>
    </row>
    <row r="94" spans="2:9" x14ac:dyDescent="0.3">
      <c r="B94" s="9" t="s">
        <v>166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81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82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83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84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85</v>
      </c>
      <c r="C99" s="21">
        <v>3000000</v>
      </c>
      <c r="D99" s="24"/>
      <c r="E99" s="21">
        <v>3000000</v>
      </c>
      <c r="F99" s="24"/>
      <c r="G99" s="8" t="s">
        <v>213</v>
      </c>
      <c r="H99" s="42">
        <v>3000000</v>
      </c>
      <c r="I99" s="41">
        <v>3000000</v>
      </c>
    </row>
    <row r="100" spans="2:9" x14ac:dyDescent="0.3">
      <c r="B100" s="9" t="s">
        <v>86</v>
      </c>
      <c r="C100" s="21">
        <v>8122.13</v>
      </c>
      <c r="D100" s="24"/>
      <c r="E100" s="21">
        <v>8121.87</v>
      </c>
      <c r="G100" s="8" t="s">
        <v>214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2" t="s">
        <v>0</v>
      </c>
      <c r="C114" s="142"/>
      <c r="D114" s="142"/>
      <c r="E114" s="142"/>
      <c r="F114" s="142"/>
    </row>
    <row r="115" spans="2:9" x14ac:dyDescent="0.3">
      <c r="B115" s="142" t="s">
        <v>10</v>
      </c>
      <c r="C115" s="142"/>
      <c r="D115" s="142"/>
      <c r="E115" s="142"/>
      <c r="F115" s="142"/>
    </row>
    <row r="116" spans="2:9" x14ac:dyDescent="0.3">
      <c r="B116" s="142" t="str">
        <f>B3</f>
        <v>Al 31 DE ENERO 2023</v>
      </c>
      <c r="C116" s="142"/>
      <c r="D116" s="142"/>
      <c r="E116" s="142"/>
      <c r="F116" s="142"/>
    </row>
    <row r="117" spans="2:9" x14ac:dyDescent="0.3">
      <c r="B117" s="142" t="s">
        <v>11</v>
      </c>
      <c r="C117" s="142"/>
      <c r="D117" s="142"/>
      <c r="E117" s="142"/>
      <c r="F117" s="142"/>
    </row>
    <row r="118" spans="2:9" x14ac:dyDescent="0.3">
      <c r="B118" s="19"/>
      <c r="C118" s="144" t="s">
        <v>13</v>
      </c>
      <c r="D118" s="144"/>
      <c r="E118" s="144" t="s">
        <v>14</v>
      </c>
      <c r="F118" s="144"/>
    </row>
    <row r="119" spans="2:9" x14ac:dyDescent="0.3">
      <c r="B119" s="28" t="s">
        <v>1</v>
      </c>
      <c r="C119" s="5" t="s">
        <v>15</v>
      </c>
      <c r="D119" s="5" t="s">
        <v>16</v>
      </c>
      <c r="E119" s="5" t="s">
        <v>15</v>
      </c>
      <c r="F119" s="5" t="s">
        <v>16</v>
      </c>
    </row>
    <row r="120" spans="2:9" x14ac:dyDescent="0.3">
      <c r="B120" s="9" t="s">
        <v>87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88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89</v>
      </c>
      <c r="C122" s="21">
        <v>85553.51</v>
      </c>
      <c r="D122" s="12"/>
      <c r="E122" s="21">
        <v>85554.49</v>
      </c>
      <c r="F122" s="12"/>
      <c r="G122" s="8" t="s">
        <v>215</v>
      </c>
      <c r="H122" s="42">
        <v>85554</v>
      </c>
      <c r="I122" s="41">
        <v>85554</v>
      </c>
    </row>
    <row r="123" spans="2:9" x14ac:dyDescent="0.3">
      <c r="B123" s="9" t="s">
        <v>90</v>
      </c>
      <c r="C123" s="21">
        <v>4372167.1500000004</v>
      </c>
      <c r="D123" s="12"/>
      <c r="E123" s="21">
        <v>4372166.8499999996</v>
      </c>
      <c r="F123" s="12"/>
      <c r="G123" s="8" t="s">
        <v>216</v>
      </c>
      <c r="H123" s="42">
        <v>4372167</v>
      </c>
      <c r="I123" s="41">
        <v>4372167</v>
      </c>
    </row>
    <row r="124" spans="2:9" x14ac:dyDescent="0.3">
      <c r="B124" s="9" t="s">
        <v>91</v>
      </c>
      <c r="C124" s="21">
        <v>709167.26</v>
      </c>
      <c r="D124" s="12"/>
      <c r="E124" s="21">
        <v>709166.74</v>
      </c>
      <c r="F124" s="12"/>
      <c r="G124" s="8" t="s">
        <v>217</v>
      </c>
      <c r="H124" s="42">
        <v>709167</v>
      </c>
      <c r="I124" s="41">
        <v>709167</v>
      </c>
    </row>
    <row r="125" spans="2:9" x14ac:dyDescent="0.3">
      <c r="B125" s="9" t="s">
        <v>176</v>
      </c>
      <c r="C125" s="11">
        <v>8108906</v>
      </c>
      <c r="D125" s="11"/>
      <c r="E125" s="11">
        <v>0</v>
      </c>
      <c r="F125" s="11"/>
      <c r="G125" s="8" t="s">
        <v>218</v>
      </c>
      <c r="H125" s="42">
        <v>4054453</v>
      </c>
      <c r="I125" s="41">
        <v>4054453</v>
      </c>
    </row>
    <row r="126" spans="2:9" x14ac:dyDescent="0.3">
      <c r="B126" s="9" t="s">
        <v>92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95</v>
      </c>
      <c r="C129" s="21">
        <v>1741507.42</v>
      </c>
      <c r="D129" s="11"/>
      <c r="E129" s="21">
        <v>1771506.58</v>
      </c>
      <c r="F129" s="11"/>
      <c r="G129" s="8" t="s">
        <v>219</v>
      </c>
      <c r="H129" s="42">
        <v>1771507</v>
      </c>
      <c r="I129" s="41">
        <v>1741507</v>
      </c>
    </row>
    <row r="130" spans="2:9" x14ac:dyDescent="0.3">
      <c r="B130" s="9" t="s">
        <v>96</v>
      </c>
      <c r="C130" s="21">
        <v>350000</v>
      </c>
      <c r="D130" s="12"/>
      <c r="E130" s="21">
        <v>350000</v>
      </c>
      <c r="F130" s="12"/>
      <c r="G130" s="8" t="s">
        <v>220</v>
      </c>
      <c r="H130" s="42">
        <v>350000</v>
      </c>
      <c r="I130" s="41">
        <v>350000</v>
      </c>
    </row>
    <row r="131" spans="2:9" x14ac:dyDescent="0.3">
      <c r="B131" s="9" t="s">
        <v>97</v>
      </c>
      <c r="C131" s="21">
        <v>4378332.6500000004</v>
      </c>
      <c r="D131" s="12"/>
      <c r="E131" s="21">
        <v>4378333.3499999996</v>
      </c>
      <c r="F131" s="12"/>
      <c r="G131" s="8" t="s">
        <v>221</v>
      </c>
      <c r="H131" s="42">
        <v>4378333</v>
      </c>
      <c r="I131" s="41">
        <v>4378333</v>
      </c>
    </row>
    <row r="132" spans="2:9" x14ac:dyDescent="0.3">
      <c r="B132" s="9" t="s">
        <v>98</v>
      </c>
      <c r="C132" s="21">
        <v>839118.13</v>
      </c>
      <c r="D132" s="12"/>
      <c r="E132" s="21">
        <v>839117.87</v>
      </c>
      <c r="F132" s="12"/>
      <c r="G132" s="8" t="s">
        <v>222</v>
      </c>
      <c r="H132" s="42">
        <v>839118</v>
      </c>
      <c r="I132" s="41">
        <v>839118</v>
      </c>
    </row>
    <row r="133" spans="2:9" x14ac:dyDescent="0.3">
      <c r="B133" s="9" t="s">
        <v>99</v>
      </c>
      <c r="C133" s="21">
        <v>45192.33</v>
      </c>
      <c r="D133" s="12"/>
      <c r="E133" s="21">
        <v>48191.67</v>
      </c>
      <c r="F133" s="12"/>
      <c r="G133" s="8" t="s">
        <v>223</v>
      </c>
      <c r="H133" s="42">
        <v>48192</v>
      </c>
      <c r="I133" s="41">
        <v>45192</v>
      </c>
    </row>
    <row r="134" spans="2:9" x14ac:dyDescent="0.3">
      <c r="B134" s="9" t="s">
        <v>100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202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108</v>
      </c>
      <c r="C143" s="21">
        <v>277468.69</v>
      </c>
      <c r="D143" s="12"/>
      <c r="E143" s="21">
        <v>266269.31</v>
      </c>
      <c r="F143" s="12"/>
      <c r="G143" s="8" t="s">
        <v>224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109</v>
      </c>
      <c r="C144" s="21">
        <v>8408.8799999999992</v>
      </c>
      <c r="D144" s="11"/>
      <c r="E144" s="21">
        <v>8409.1200000000008</v>
      </c>
      <c r="F144" s="11"/>
      <c r="G144" s="8" t="s">
        <v>225</v>
      </c>
      <c r="H144" s="42">
        <v>8409</v>
      </c>
      <c r="I144" s="41">
        <v>8409</v>
      </c>
    </row>
    <row r="145" spans="2:9" x14ac:dyDescent="0.3">
      <c r="B145" s="9" t="s">
        <v>110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111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112</v>
      </c>
      <c r="C147" s="21">
        <v>290672.21999999997</v>
      </c>
      <c r="D147" s="12"/>
      <c r="E147" s="21">
        <v>296471.78000000003</v>
      </c>
      <c r="F147" s="12"/>
      <c r="G147" s="8" t="s">
        <v>226</v>
      </c>
      <c r="H147" s="42">
        <v>296472</v>
      </c>
      <c r="I147" s="41">
        <v>290672</v>
      </c>
    </row>
    <row r="148" spans="2:9" x14ac:dyDescent="0.3">
      <c r="B148" s="9" t="s">
        <v>113</v>
      </c>
      <c r="C148" s="21">
        <v>214589.22999999998</v>
      </c>
      <c r="D148" s="12"/>
      <c r="E148" s="21">
        <v>211588.77000000002</v>
      </c>
      <c r="F148" s="12"/>
      <c r="G148" s="8" t="s">
        <v>227</v>
      </c>
      <c r="H148" s="42">
        <v>211589</v>
      </c>
      <c r="I148" s="41">
        <v>214589</v>
      </c>
    </row>
    <row r="149" spans="2:9" x14ac:dyDescent="0.3">
      <c r="B149" s="9" t="s">
        <v>114</v>
      </c>
      <c r="C149" s="21">
        <v>318756.86</v>
      </c>
      <c r="D149" s="12"/>
      <c r="E149" s="21">
        <v>218757.14</v>
      </c>
      <c r="F149" s="12"/>
      <c r="G149" s="8" t="s">
        <v>228</v>
      </c>
      <c r="H149" s="42">
        <v>218757</v>
      </c>
      <c r="I149" s="41">
        <v>318757</v>
      </c>
    </row>
    <row r="150" spans="2:9" x14ac:dyDescent="0.3">
      <c r="B150" s="9" t="s">
        <v>115</v>
      </c>
      <c r="C150" s="21">
        <v>95953.849999999991</v>
      </c>
      <c r="D150" s="12"/>
      <c r="E150" s="21">
        <v>100954.15000000001</v>
      </c>
      <c r="F150" s="12"/>
      <c r="G150" s="8" t="s">
        <v>229</v>
      </c>
      <c r="H150" s="42">
        <v>100954</v>
      </c>
      <c r="I150" s="41">
        <v>95954</v>
      </c>
    </row>
    <row r="151" spans="2:9" x14ac:dyDescent="0.3">
      <c r="B151" s="9" t="s">
        <v>116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117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118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119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120</v>
      </c>
      <c r="C155" s="21">
        <v>2426667.02</v>
      </c>
      <c r="D155" s="12"/>
      <c r="E155" s="21">
        <v>2421094.98</v>
      </c>
      <c r="F155" s="12"/>
      <c r="G155" s="8" t="s">
        <v>230</v>
      </c>
      <c r="H155" s="42">
        <v>2421094</v>
      </c>
      <c r="I155" s="41">
        <v>2426668</v>
      </c>
    </row>
    <row r="156" spans="2:9" x14ac:dyDescent="0.3">
      <c r="B156" s="9" t="s">
        <v>167</v>
      </c>
      <c r="C156" s="21">
        <v>1500</v>
      </c>
      <c r="D156" s="12"/>
      <c r="E156" s="21">
        <v>1500</v>
      </c>
      <c r="F156" s="12"/>
      <c r="G156" s="8" t="s">
        <v>231</v>
      </c>
      <c r="H156" s="42">
        <v>1500</v>
      </c>
      <c r="I156" s="41">
        <v>1500</v>
      </c>
    </row>
    <row r="157" spans="2:9" x14ac:dyDescent="0.3">
      <c r="B157" s="9" t="s">
        <v>121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124</v>
      </c>
      <c r="C160" s="21">
        <v>187564.48</v>
      </c>
      <c r="D160" s="31"/>
      <c r="E160" s="21">
        <v>187563.51999999999</v>
      </c>
      <c r="F160" s="39"/>
      <c r="G160" s="4" t="s">
        <v>249</v>
      </c>
      <c r="H160" s="42">
        <v>187564</v>
      </c>
      <c r="I160" s="41">
        <v>187564</v>
      </c>
    </row>
    <row r="161" spans="2:9" x14ac:dyDescent="0.3">
      <c r="B161" s="30" t="s">
        <v>125</v>
      </c>
      <c r="C161" s="21">
        <v>346299.98</v>
      </c>
      <c r="D161" s="31"/>
      <c r="E161" s="21">
        <v>346300.02</v>
      </c>
      <c r="F161" s="39"/>
      <c r="G161" s="4" t="s">
        <v>250</v>
      </c>
      <c r="H161" s="42">
        <v>346300</v>
      </c>
      <c r="I161" s="41">
        <v>346300</v>
      </c>
    </row>
    <row r="162" spans="2:9" x14ac:dyDescent="0.3">
      <c r="B162" s="30" t="s">
        <v>126</v>
      </c>
      <c r="C162" s="10">
        <v>889354.64</v>
      </c>
      <c r="D162" s="32"/>
      <c r="E162" s="10">
        <v>892355.36</v>
      </c>
      <c r="F162" s="40"/>
      <c r="G162" s="4" t="s">
        <v>251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127</v>
      </c>
      <c r="C163" s="21">
        <v>848199.64</v>
      </c>
      <c r="D163" s="12"/>
      <c r="E163" s="21">
        <v>850200.36</v>
      </c>
      <c r="F163" s="38"/>
      <c r="G163" s="4" t="s">
        <v>252</v>
      </c>
      <c r="H163" s="42">
        <v>850200</v>
      </c>
      <c r="I163" s="41">
        <v>848200</v>
      </c>
    </row>
    <row r="164" spans="2:9" x14ac:dyDescent="0.3">
      <c r="B164" s="9" t="s">
        <v>128</v>
      </c>
      <c r="C164" s="21">
        <v>41155</v>
      </c>
      <c r="D164" s="12"/>
      <c r="E164" s="21">
        <v>42155</v>
      </c>
      <c r="F164" s="38"/>
      <c r="G164" s="4" t="s">
        <v>253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2" t="s">
        <v>0</v>
      </c>
      <c r="C171" s="142"/>
      <c r="D171" s="142"/>
      <c r="E171" s="142"/>
      <c r="F171" s="142"/>
    </row>
    <row r="172" spans="2:9" x14ac:dyDescent="0.3">
      <c r="B172" s="142" t="s">
        <v>10</v>
      </c>
      <c r="C172" s="142"/>
      <c r="D172" s="142"/>
      <c r="E172" s="142"/>
      <c r="F172" s="142"/>
    </row>
    <row r="173" spans="2:9" x14ac:dyDescent="0.3">
      <c r="B173" s="142" t="str">
        <f>B3</f>
        <v>Al 31 DE ENERO 2023</v>
      </c>
      <c r="C173" s="142"/>
      <c r="D173" s="142"/>
      <c r="E173" s="142"/>
      <c r="F173" s="142"/>
    </row>
    <row r="174" spans="2:9" x14ac:dyDescent="0.3">
      <c r="B174" s="142" t="s">
        <v>11</v>
      </c>
      <c r="C174" s="142"/>
      <c r="D174" s="142"/>
      <c r="E174" s="142"/>
      <c r="F174" s="142"/>
    </row>
    <row r="175" spans="2:9" x14ac:dyDescent="0.3">
      <c r="B175" s="29"/>
      <c r="C175" s="144" t="s">
        <v>13</v>
      </c>
      <c r="D175" s="144"/>
      <c r="E175" s="144" t="s">
        <v>14</v>
      </c>
      <c r="F175" s="144"/>
    </row>
    <row r="176" spans="2:9" x14ac:dyDescent="0.3">
      <c r="B176" s="28" t="s">
        <v>1</v>
      </c>
      <c r="C176" s="5" t="s">
        <v>15</v>
      </c>
      <c r="D176" s="5" t="s">
        <v>16</v>
      </c>
      <c r="E176" s="5" t="s">
        <v>15</v>
      </c>
      <c r="F176" s="5" t="s">
        <v>16</v>
      </c>
    </row>
    <row r="177" spans="2:9" x14ac:dyDescent="0.3">
      <c r="B177" s="9" t="s">
        <v>129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130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131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232</v>
      </c>
      <c r="H179" s="42">
        <v>719240</v>
      </c>
      <c r="I179" s="41">
        <v>719240</v>
      </c>
    </row>
    <row r="180" spans="2:9" x14ac:dyDescent="0.3">
      <c r="B180" s="9" t="s">
        <v>132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133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233</v>
      </c>
      <c r="H181" s="42">
        <v>2588157</v>
      </c>
      <c r="I181" s="41">
        <v>2588157</v>
      </c>
    </row>
    <row r="182" spans="2:9" x14ac:dyDescent="0.3">
      <c r="B182" s="9" t="s">
        <v>134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234</v>
      </c>
      <c r="H182" s="42">
        <v>1221020</v>
      </c>
      <c r="I182" s="41">
        <v>1221020</v>
      </c>
    </row>
    <row r="183" spans="2:9" x14ac:dyDescent="0.3">
      <c r="B183" s="9" t="s">
        <v>135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235</v>
      </c>
      <c r="H183" s="42">
        <v>841124</v>
      </c>
      <c r="I183" s="41">
        <v>841124</v>
      </c>
    </row>
    <row r="184" spans="2:9" x14ac:dyDescent="0.3">
      <c r="B184" s="9" t="s">
        <v>136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236</v>
      </c>
      <c r="H184" s="42">
        <v>875</v>
      </c>
      <c r="I184" s="41">
        <v>875</v>
      </c>
    </row>
    <row r="185" spans="2:9" x14ac:dyDescent="0.3">
      <c r="B185" s="9" t="s">
        <v>137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138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139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140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141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237</v>
      </c>
      <c r="H190" s="42">
        <v>976056</v>
      </c>
      <c r="I190" s="41">
        <v>975556</v>
      </c>
    </row>
    <row r="191" spans="2:9" x14ac:dyDescent="0.3">
      <c r="B191" s="9" t="s">
        <v>142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238</v>
      </c>
      <c r="H191" s="42">
        <v>276774</v>
      </c>
      <c r="I191" s="41">
        <v>276774</v>
      </c>
    </row>
    <row r="192" spans="2:9" x14ac:dyDescent="0.3">
      <c r="B192" s="9" t="s">
        <v>143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239</v>
      </c>
      <c r="H192" s="42">
        <v>14754</v>
      </c>
      <c r="I192" s="41">
        <v>14754</v>
      </c>
    </row>
    <row r="193" spans="2:9" x14ac:dyDescent="0.3">
      <c r="B193" s="9" t="s">
        <v>144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145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146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147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240</v>
      </c>
      <c r="H196" s="42">
        <v>201154</v>
      </c>
      <c r="I196" s="41">
        <v>199494</v>
      </c>
    </row>
    <row r="197" spans="2:9" x14ac:dyDescent="0.3">
      <c r="B197" s="9" t="s">
        <v>148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241</v>
      </c>
      <c r="H197" s="42">
        <v>723337</v>
      </c>
      <c r="I197" s="41">
        <v>773333</v>
      </c>
    </row>
    <row r="198" spans="2:9" x14ac:dyDescent="0.3">
      <c r="B198" s="9" t="s">
        <v>203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242</v>
      </c>
      <c r="H198" s="42">
        <v>225000</v>
      </c>
      <c r="I198" s="41">
        <v>225000</v>
      </c>
    </row>
    <row r="199" spans="2:9" x14ac:dyDescent="0.3">
      <c r="B199" s="9" t="s">
        <v>149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150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151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152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154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155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156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243</v>
      </c>
      <c r="H207" s="42">
        <v>146639</v>
      </c>
      <c r="I207" s="41">
        <v>146639</v>
      </c>
    </row>
    <row r="208" spans="2:9" x14ac:dyDescent="0.3">
      <c r="B208" s="9" t="s">
        <v>157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244</v>
      </c>
      <c r="H208" s="42">
        <v>13750</v>
      </c>
      <c r="I208" s="41">
        <v>13750</v>
      </c>
    </row>
    <row r="209" spans="2:9" x14ac:dyDescent="0.3">
      <c r="B209" s="9" t="s">
        <v>17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245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158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159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246</v>
      </c>
      <c r="H213" s="42">
        <v>500000</v>
      </c>
      <c r="I213" s="41">
        <v>500000</v>
      </c>
    </row>
    <row r="214" spans="2:9" x14ac:dyDescent="0.3">
      <c r="B214" s="9" t="s">
        <v>160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247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161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174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248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5"/>
  <sheetViews>
    <sheetView workbookViewId="0">
      <selection activeCell="D24" sqref="D24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0" t="s">
        <v>283</v>
      </c>
      <c r="B1" s="127" t="s">
        <v>313</v>
      </c>
      <c r="C1" s="103"/>
      <c r="D1" s="108" t="s">
        <v>257</v>
      </c>
      <c r="E1" s="109">
        <v>6</v>
      </c>
      <c r="F1" s="103"/>
      <c r="G1" s="127" t="s">
        <v>304</v>
      </c>
      <c r="H1" s="103"/>
      <c r="I1" s="127" t="s">
        <v>305</v>
      </c>
      <c r="J1" s="103"/>
      <c r="K1" s="127" t="s">
        <v>306</v>
      </c>
      <c r="L1" s="103"/>
      <c r="M1" s="127"/>
      <c r="N1" s="127"/>
      <c r="O1" s="131"/>
      <c r="P1" s="131"/>
      <c r="Q1" s="127"/>
      <c r="R1" s="131"/>
      <c r="S1" s="145" t="s">
        <v>291</v>
      </c>
      <c r="U1" s="122" t="s">
        <v>287</v>
      </c>
    </row>
    <row r="2" spans="1:21" x14ac:dyDescent="0.25">
      <c r="A2" s="111" t="s">
        <v>284</v>
      </c>
      <c r="B2" s="127" t="s">
        <v>313</v>
      </c>
      <c r="C2" s="103"/>
      <c r="D2" s="148" t="s">
        <v>258</v>
      </c>
      <c r="E2" s="149"/>
      <c r="F2" s="103"/>
      <c r="G2" s="127" t="s">
        <v>304</v>
      </c>
      <c r="H2" s="103"/>
      <c r="I2" s="127" t="s">
        <v>305</v>
      </c>
      <c r="J2" s="103"/>
      <c r="K2" s="127" t="s">
        <v>306</v>
      </c>
      <c r="L2" s="103"/>
      <c r="M2" s="127"/>
      <c r="N2" s="127"/>
      <c r="O2" s="127"/>
      <c r="P2" s="127"/>
      <c r="Q2" s="127"/>
      <c r="R2" s="127"/>
      <c r="S2" s="146"/>
      <c r="U2" s="123" t="s">
        <v>287</v>
      </c>
    </row>
    <row r="3" spans="1:21" ht="16.5" thickBot="1" x14ac:dyDescent="0.3">
      <c r="A3" s="111" t="s">
        <v>285</v>
      </c>
      <c r="B3" s="127" t="s">
        <v>313</v>
      </c>
      <c r="C3" s="103"/>
      <c r="D3" s="150"/>
      <c r="E3" s="151"/>
      <c r="F3" s="103"/>
      <c r="G3" s="127" t="s">
        <v>304</v>
      </c>
      <c r="H3" s="103"/>
      <c r="I3" s="127" t="s">
        <v>305</v>
      </c>
      <c r="J3" s="103"/>
      <c r="K3" s="127" t="s">
        <v>306</v>
      </c>
      <c r="L3" s="103"/>
      <c r="M3" s="127"/>
      <c r="N3" s="127"/>
      <c r="O3" s="127"/>
      <c r="P3" s="127"/>
      <c r="Q3" s="127"/>
      <c r="R3" s="127"/>
      <c r="S3" s="146"/>
      <c r="U3" s="123" t="s">
        <v>287</v>
      </c>
    </row>
    <row r="4" spans="1:21" x14ac:dyDescent="0.25">
      <c r="A4" s="111" t="s">
        <v>286</v>
      </c>
      <c r="B4" s="127" t="s">
        <v>313</v>
      </c>
      <c r="C4" s="103"/>
      <c r="D4" s="103"/>
      <c r="E4" s="103"/>
      <c r="F4" s="103"/>
      <c r="G4" s="127" t="s">
        <v>307</v>
      </c>
      <c r="H4" s="103"/>
      <c r="I4" s="127" t="s">
        <v>308</v>
      </c>
      <c r="J4" s="103"/>
      <c r="K4" s="127" t="s">
        <v>309</v>
      </c>
      <c r="L4" s="103"/>
      <c r="M4" s="127"/>
      <c r="N4" s="127"/>
      <c r="O4" s="127"/>
      <c r="P4" s="127"/>
      <c r="Q4" s="127"/>
      <c r="R4" s="127"/>
      <c r="S4" s="146"/>
      <c r="U4" s="123" t="s">
        <v>287</v>
      </c>
    </row>
    <row r="5" spans="1:21" ht="16.5" thickBot="1" x14ac:dyDescent="0.3">
      <c r="A5" s="112" t="s">
        <v>9</v>
      </c>
      <c r="B5" s="128" t="s">
        <v>314</v>
      </c>
      <c r="C5" s="104"/>
      <c r="D5" s="104"/>
      <c r="E5" s="104"/>
      <c r="F5" s="104"/>
      <c r="G5" s="128" t="s">
        <v>307</v>
      </c>
      <c r="H5" s="104"/>
      <c r="I5" s="128" t="s">
        <v>308</v>
      </c>
      <c r="J5" s="104"/>
      <c r="K5" s="128" t="s">
        <v>309</v>
      </c>
      <c r="L5" s="104"/>
      <c r="M5" s="128"/>
      <c r="N5" s="128"/>
      <c r="O5" s="128"/>
      <c r="P5" s="128"/>
      <c r="Q5" s="128"/>
      <c r="R5" s="128"/>
      <c r="S5" s="147"/>
      <c r="U5" s="124" t="s">
        <v>287</v>
      </c>
    </row>
  </sheetData>
  <mergeCells count="2">
    <mergeCell ref="S1:S5"/>
    <mergeCell ref="D2:E3"/>
  </mergeCells>
  <phoneticPr fontId="36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0" t="s">
        <v>283</v>
      </c>
      <c r="B1" s="127" t="s">
        <v>303</v>
      </c>
      <c r="C1" s="103"/>
      <c r="D1" s="103"/>
      <c r="E1" s="103"/>
      <c r="F1" s="103"/>
      <c r="G1" s="127" t="s">
        <v>297</v>
      </c>
      <c r="H1" s="127"/>
      <c r="I1" s="131" t="s">
        <v>298</v>
      </c>
      <c r="J1" s="131"/>
      <c r="K1" s="127" t="s">
        <v>299</v>
      </c>
      <c r="L1" s="131"/>
      <c r="M1" s="145" t="s">
        <v>291</v>
      </c>
      <c r="O1" s="108" t="s">
        <v>257</v>
      </c>
      <c r="P1" s="109">
        <v>1</v>
      </c>
      <c r="R1" s="122" t="s">
        <v>287</v>
      </c>
    </row>
    <row r="2" spans="1:18" ht="19.5" customHeight="1" x14ac:dyDescent="0.25">
      <c r="A2" s="111" t="s">
        <v>284</v>
      </c>
      <c r="B2" s="127" t="s">
        <v>303</v>
      </c>
      <c r="C2" s="103"/>
      <c r="D2" s="103"/>
      <c r="E2" s="103"/>
      <c r="F2" s="103"/>
      <c r="G2" s="127" t="s">
        <v>297</v>
      </c>
      <c r="H2" s="127"/>
      <c r="I2" s="127" t="s">
        <v>298</v>
      </c>
      <c r="J2" s="127"/>
      <c r="K2" s="127" t="s">
        <v>299</v>
      </c>
      <c r="L2" s="127"/>
      <c r="M2" s="146"/>
      <c r="O2" s="148" t="s">
        <v>258</v>
      </c>
      <c r="P2" s="149"/>
      <c r="R2" s="123" t="s">
        <v>287</v>
      </c>
    </row>
    <row r="3" spans="1:18" ht="19.5" customHeight="1" thickBot="1" x14ac:dyDescent="0.3">
      <c r="A3" s="111" t="s">
        <v>285</v>
      </c>
      <c r="B3" s="127" t="s">
        <v>303</v>
      </c>
      <c r="C3" s="103"/>
      <c r="D3" s="103"/>
      <c r="E3" s="103"/>
      <c r="F3" s="103"/>
      <c r="G3" s="127" t="s">
        <v>297</v>
      </c>
      <c r="H3" s="127"/>
      <c r="I3" s="127" t="s">
        <v>298</v>
      </c>
      <c r="J3" s="127"/>
      <c r="K3" s="127" t="s">
        <v>299</v>
      </c>
      <c r="L3" s="127"/>
      <c r="M3" s="146"/>
      <c r="O3" s="150"/>
      <c r="P3" s="151"/>
      <c r="R3" s="123" t="s">
        <v>287</v>
      </c>
    </row>
    <row r="4" spans="1:18" ht="19.5" customHeight="1" x14ac:dyDescent="0.25">
      <c r="A4" s="111" t="s">
        <v>286</v>
      </c>
      <c r="B4" s="127" t="s">
        <v>302</v>
      </c>
      <c r="C4" s="103"/>
      <c r="D4" s="103"/>
      <c r="E4" s="103"/>
      <c r="F4" s="103"/>
      <c r="G4" s="127" t="s">
        <v>297</v>
      </c>
      <c r="H4" s="127"/>
      <c r="I4" s="127" t="s">
        <v>298</v>
      </c>
      <c r="J4" s="127"/>
      <c r="K4" s="127" t="s">
        <v>299</v>
      </c>
      <c r="L4" s="127"/>
      <c r="M4" s="146"/>
      <c r="R4" s="123" t="s">
        <v>287</v>
      </c>
    </row>
    <row r="5" spans="1:18" ht="19.5" customHeight="1" thickBot="1" x14ac:dyDescent="0.3">
      <c r="A5" s="112" t="s">
        <v>9</v>
      </c>
      <c r="B5" s="128" t="s">
        <v>302</v>
      </c>
      <c r="C5" s="104"/>
      <c r="D5" s="104"/>
      <c r="E5" s="104"/>
      <c r="F5" s="104"/>
      <c r="G5" s="128" t="s">
        <v>297</v>
      </c>
      <c r="H5" s="128"/>
      <c r="I5" s="128" t="s">
        <v>298</v>
      </c>
      <c r="J5" s="128"/>
      <c r="K5" s="128" t="s">
        <v>299</v>
      </c>
      <c r="L5" s="128"/>
      <c r="M5" s="147"/>
      <c r="R5" s="124" t="s">
        <v>287</v>
      </c>
    </row>
    <row r="6" spans="1:18" ht="19.5" customHeight="1" x14ac:dyDescent="0.25">
      <c r="A6" s="113" t="s">
        <v>20</v>
      </c>
      <c r="B6" s="129" t="s">
        <v>303</v>
      </c>
      <c r="C6" s="105"/>
      <c r="D6" s="105"/>
      <c r="E6" s="105"/>
      <c r="F6" s="105"/>
      <c r="G6" s="129" t="s">
        <v>297</v>
      </c>
      <c r="H6" s="129"/>
      <c r="I6" s="129" t="s">
        <v>298</v>
      </c>
      <c r="J6" s="129"/>
      <c r="K6" s="129" t="s">
        <v>299</v>
      </c>
      <c r="L6" s="129"/>
      <c r="R6" s="125" t="s">
        <v>287</v>
      </c>
    </row>
    <row r="7" spans="1:18" ht="19.5" customHeight="1" x14ac:dyDescent="0.25">
      <c r="A7" s="114" t="s">
        <v>21</v>
      </c>
      <c r="B7" s="129" t="s">
        <v>303</v>
      </c>
      <c r="C7" s="105"/>
      <c r="D7" s="105"/>
      <c r="E7" s="105"/>
      <c r="F7" s="105"/>
      <c r="G7" s="129" t="s">
        <v>297</v>
      </c>
      <c r="H7" s="129"/>
      <c r="I7" s="129" t="s">
        <v>298</v>
      </c>
      <c r="J7" s="129"/>
      <c r="K7" s="129" t="s">
        <v>299</v>
      </c>
      <c r="L7" s="129"/>
      <c r="R7" s="125" t="s">
        <v>289</v>
      </c>
    </row>
    <row r="8" spans="1:18" ht="19.5" customHeight="1" x14ac:dyDescent="0.25">
      <c r="A8" s="114" t="s">
        <v>22</v>
      </c>
      <c r="B8" s="129" t="s">
        <v>302</v>
      </c>
      <c r="C8" s="105"/>
      <c r="D8" s="105"/>
      <c r="E8" s="105"/>
      <c r="F8" s="105"/>
      <c r="G8" s="129" t="s">
        <v>297</v>
      </c>
      <c r="H8" s="129"/>
      <c r="I8" s="129" t="s">
        <v>298</v>
      </c>
      <c r="J8" s="129"/>
      <c r="K8" s="129" t="s">
        <v>299</v>
      </c>
      <c r="L8" s="129"/>
      <c r="R8" s="125" t="s">
        <v>290</v>
      </c>
    </row>
    <row r="9" spans="1:18" ht="19.5" customHeight="1" x14ac:dyDescent="0.25">
      <c r="A9" s="115">
        <v>20</v>
      </c>
      <c r="B9" s="130" t="s">
        <v>302</v>
      </c>
      <c r="C9" s="106"/>
      <c r="D9" s="106"/>
      <c r="E9" s="106"/>
      <c r="F9" s="106"/>
      <c r="G9" s="130" t="s">
        <v>297</v>
      </c>
      <c r="H9" s="130"/>
      <c r="I9" s="130" t="s">
        <v>298</v>
      </c>
      <c r="J9" s="130"/>
      <c r="K9" s="130" t="s">
        <v>299</v>
      </c>
      <c r="L9" s="130"/>
      <c r="R9" s="125" t="s">
        <v>287</v>
      </c>
    </row>
    <row r="10" spans="1:18" ht="19.5" customHeight="1" x14ac:dyDescent="0.25">
      <c r="A10" s="115">
        <v>21</v>
      </c>
      <c r="B10" s="130" t="s">
        <v>302</v>
      </c>
      <c r="C10" s="106"/>
      <c r="D10" s="106"/>
      <c r="E10" s="106"/>
      <c r="F10" s="106"/>
      <c r="G10" s="130" t="s">
        <v>297</v>
      </c>
      <c r="H10" s="130"/>
      <c r="I10" s="130" t="s">
        <v>298</v>
      </c>
      <c r="J10" s="130"/>
      <c r="K10" s="130" t="s">
        <v>299</v>
      </c>
      <c r="L10" s="130"/>
      <c r="R10" s="125" t="s">
        <v>287</v>
      </c>
    </row>
    <row r="11" spans="1:18" ht="19.5" customHeight="1" x14ac:dyDescent="0.25">
      <c r="A11" s="115">
        <v>22</v>
      </c>
      <c r="B11" s="130" t="s">
        <v>302</v>
      </c>
      <c r="C11" s="106"/>
      <c r="D11" s="106"/>
      <c r="E11" s="106"/>
      <c r="F11" s="106"/>
      <c r="G11" s="130" t="s">
        <v>297</v>
      </c>
      <c r="H11" s="130"/>
      <c r="I11" s="130" t="s">
        <v>298</v>
      </c>
      <c r="J11" s="130"/>
      <c r="K11" s="130" t="s">
        <v>299</v>
      </c>
      <c r="L11" s="130"/>
      <c r="R11" s="125" t="s">
        <v>287</v>
      </c>
    </row>
    <row r="12" spans="1:18" ht="19.5" customHeight="1" x14ac:dyDescent="0.25">
      <c r="A12" s="115">
        <v>23</v>
      </c>
      <c r="B12" s="130" t="s">
        <v>302</v>
      </c>
      <c r="C12" s="106"/>
      <c r="D12" s="106"/>
      <c r="E12" s="106"/>
      <c r="F12" s="106"/>
      <c r="G12" s="130" t="s">
        <v>297</v>
      </c>
      <c r="H12" s="130"/>
      <c r="I12" s="130" t="s">
        <v>298</v>
      </c>
      <c r="J12" s="130"/>
      <c r="K12" s="130" t="s">
        <v>299</v>
      </c>
      <c r="L12" s="130"/>
      <c r="R12" s="125" t="s">
        <v>287</v>
      </c>
    </row>
    <row r="13" spans="1:18" ht="19.5" customHeight="1" x14ac:dyDescent="0.25">
      <c r="A13" s="116">
        <v>24</v>
      </c>
      <c r="B13" s="126" t="s">
        <v>302</v>
      </c>
      <c r="C13" s="107"/>
      <c r="D13" s="107"/>
      <c r="E13" s="107"/>
      <c r="F13" s="107"/>
      <c r="G13" s="126" t="s">
        <v>297</v>
      </c>
      <c r="H13" s="126"/>
      <c r="I13" s="126" t="s">
        <v>298</v>
      </c>
      <c r="J13" s="126"/>
      <c r="K13" s="126" t="s">
        <v>299</v>
      </c>
      <c r="L13" s="126"/>
      <c r="R13" s="125" t="s">
        <v>287</v>
      </c>
    </row>
    <row r="14" spans="1:18" ht="19.5" customHeight="1" x14ac:dyDescent="0.25">
      <c r="A14" s="116">
        <v>25</v>
      </c>
      <c r="B14" s="126" t="s">
        <v>302</v>
      </c>
      <c r="C14" s="107"/>
      <c r="D14" s="107"/>
      <c r="E14" s="107"/>
      <c r="F14" s="107"/>
      <c r="G14" s="126" t="s">
        <v>297</v>
      </c>
      <c r="H14" s="126"/>
      <c r="I14" s="126" t="s">
        <v>298</v>
      </c>
      <c r="J14" s="126"/>
      <c r="K14" s="126" t="s">
        <v>299</v>
      </c>
      <c r="L14" s="126"/>
      <c r="R14" s="125" t="s">
        <v>287</v>
      </c>
    </row>
    <row r="15" spans="1:18" ht="19.5" customHeight="1" x14ac:dyDescent="0.25">
      <c r="A15" s="116">
        <v>26</v>
      </c>
      <c r="B15" s="126" t="s">
        <v>302</v>
      </c>
      <c r="C15" s="107"/>
      <c r="D15" s="107"/>
      <c r="E15" s="107"/>
      <c r="F15" s="107"/>
      <c r="G15" s="126" t="s">
        <v>297</v>
      </c>
      <c r="H15" s="126"/>
      <c r="I15" s="126" t="s">
        <v>298</v>
      </c>
      <c r="J15" s="126"/>
      <c r="K15" s="126" t="s">
        <v>299</v>
      </c>
      <c r="L15" s="126"/>
      <c r="R15" s="125" t="s">
        <v>287</v>
      </c>
    </row>
    <row r="16" spans="1:18" ht="19.5" customHeight="1" x14ac:dyDescent="0.25">
      <c r="A16" s="114">
        <v>27</v>
      </c>
      <c r="B16" s="129" t="s">
        <v>302</v>
      </c>
      <c r="C16" s="105"/>
      <c r="D16" s="105"/>
      <c r="E16" s="105"/>
      <c r="F16" s="105"/>
      <c r="G16" s="129" t="s">
        <v>297</v>
      </c>
      <c r="H16" s="129"/>
      <c r="I16" s="129" t="s">
        <v>298</v>
      </c>
      <c r="J16" s="129"/>
      <c r="K16" s="129" t="s">
        <v>299</v>
      </c>
      <c r="L16" s="129"/>
      <c r="R16" s="125" t="s">
        <v>287</v>
      </c>
    </row>
    <row r="17" spans="1:18" ht="19.5" customHeight="1" x14ac:dyDescent="0.25">
      <c r="A17" s="116">
        <v>28</v>
      </c>
      <c r="B17" s="126" t="s">
        <v>302</v>
      </c>
      <c r="C17" s="107"/>
      <c r="D17" s="107"/>
      <c r="E17" s="107"/>
      <c r="F17" s="107"/>
      <c r="G17" s="126" t="s">
        <v>297</v>
      </c>
      <c r="H17" s="126"/>
      <c r="I17" s="126" t="s">
        <v>298</v>
      </c>
      <c r="J17" s="126"/>
      <c r="K17" s="126" t="s">
        <v>299</v>
      </c>
      <c r="L17" s="126"/>
      <c r="R17" s="125" t="s">
        <v>287</v>
      </c>
    </row>
    <row r="18" spans="1:18" ht="19.5" customHeight="1" x14ac:dyDescent="0.25">
      <c r="A18" s="116">
        <v>29</v>
      </c>
      <c r="B18" s="126" t="s">
        <v>302</v>
      </c>
      <c r="C18" s="107"/>
      <c r="D18" s="107"/>
      <c r="E18" s="107"/>
      <c r="F18" s="107"/>
      <c r="G18" s="126" t="s">
        <v>297</v>
      </c>
      <c r="H18" s="126"/>
      <c r="I18" s="126" t="s">
        <v>298</v>
      </c>
      <c r="J18" s="126"/>
      <c r="K18" s="126" t="s">
        <v>299</v>
      </c>
      <c r="L18" s="126"/>
      <c r="R18" s="125" t="s">
        <v>287</v>
      </c>
    </row>
    <row r="19" spans="1:18" ht="19.5" customHeight="1" x14ac:dyDescent="0.25">
      <c r="A19" s="114">
        <v>30</v>
      </c>
      <c r="B19" s="129" t="s">
        <v>303</v>
      </c>
      <c r="C19" s="105"/>
      <c r="D19" s="105"/>
      <c r="E19" s="105"/>
      <c r="F19" s="105"/>
      <c r="G19" s="129" t="s">
        <v>297</v>
      </c>
      <c r="H19" s="129"/>
      <c r="I19" s="129" t="s">
        <v>298</v>
      </c>
      <c r="J19" s="129"/>
      <c r="K19" s="129" t="s">
        <v>299</v>
      </c>
      <c r="L19" s="129"/>
      <c r="R19" s="125" t="s">
        <v>288</v>
      </c>
    </row>
    <row r="20" spans="1:18" x14ac:dyDescent="0.25">
      <c r="I20" s="102"/>
      <c r="J20" s="102"/>
      <c r="K20" s="102"/>
      <c r="L20" s="102"/>
    </row>
    <row r="21" spans="1:18" x14ac:dyDescent="0.25">
      <c r="G21" s="121" t="s">
        <v>292</v>
      </c>
    </row>
    <row r="22" spans="1:18" x14ac:dyDescent="0.25">
      <c r="G22" s="117" t="s">
        <v>293</v>
      </c>
    </row>
    <row r="23" spans="1:18" x14ac:dyDescent="0.25">
      <c r="G23" s="118" t="s">
        <v>294</v>
      </c>
    </row>
    <row r="24" spans="1:18" x14ac:dyDescent="0.25">
      <c r="G24" s="119" t="s">
        <v>296</v>
      </c>
    </row>
    <row r="25" spans="1:18" x14ac:dyDescent="0.25">
      <c r="G25" s="120" t="s">
        <v>295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2025-07-07T21:24:24Z</cp:lastPrinted>
  <dcterms:created xsi:type="dcterms:W3CDTF">2021-10-07T14:43:02Z</dcterms:created>
  <dcterms:modified xsi:type="dcterms:W3CDTF">2025-07-08T18:18:13Z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