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5\NOMINA CONTRATADOS 2025\"/>
    </mc:Choice>
  </mc:AlternateContent>
  <xr:revisionPtr revIDLastSave="0" documentId="13_ncr:1_{487A4356-6C77-4A9A-9699-828A407382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MAYO 2025" sheetId="1" r:id="rId1"/>
  </sheets>
  <definedNames>
    <definedName name="_xlnm._FilterDatabase" localSheetId="0" hidden="1">'CONTRATADOS MAYO 2025'!$A$6:$K$6</definedName>
    <definedName name="_xlnm.Print_Area" localSheetId="0">'CONTRATADOS MAYO 2025'!$A$1:$K$34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H19" i="1"/>
  <c r="G19" i="1"/>
  <c r="G16" i="1" l="1"/>
  <c r="H16" i="1" s="1"/>
  <c r="G17" i="1"/>
  <c r="H17" i="1"/>
  <c r="G18" i="1"/>
  <c r="H18" i="1"/>
  <c r="G15" i="1"/>
  <c r="H15" i="1" s="1"/>
  <c r="G14" i="1"/>
  <c r="H14" i="1" s="1"/>
  <c r="G13" i="1"/>
  <c r="H13" i="1" s="1"/>
  <c r="G8" i="1" l="1"/>
  <c r="H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G12" i="1" l="1"/>
  <c r="H12" i="1" s="1"/>
  <c r="G11" i="1" l="1"/>
  <c r="H11" i="1" s="1"/>
  <c r="G10" i="1" l="1"/>
  <c r="H10" i="1" s="1"/>
  <c r="G9" i="1" l="1"/>
  <c r="H9" i="1" s="1"/>
  <c r="G7" i="1"/>
  <c r="H7" i="1" s="1"/>
</calcChain>
</file>

<file path=xl/sharedStrings.xml><?xml version="1.0" encoding="utf-8"?>
<sst xmlns="http://schemas.openxmlformats.org/spreadsheetml/2006/main" count="79" uniqueCount="59">
  <si>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</si>
  <si>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</si>
  <si>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</si>
  <si>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</si>
  <si>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</si>
  <si>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</si>
  <si>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</si>
  <si>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</si>
  <si>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</si>
  <si>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</si>
  <si>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</si>
  <si>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</si>
  <si>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</si>
  <si>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</si>
  <si>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</si>
  <si>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</si>
  <si>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</si>
  <si>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</si>
  <si>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</si>
  <si>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Valverde Mao</t>
  </si>
  <si>
    <t>ARCENIO</t>
  </si>
  <si>
    <t>CORDERO HENRIQUEZ</t>
  </si>
  <si>
    <t>CONTADOR COORDINADO A FEDERACION</t>
  </si>
  <si>
    <t>Arenoso</t>
  </si>
  <si>
    <t>FRAYELIN AURICEL</t>
  </si>
  <si>
    <t>TIFAS LAUREANO</t>
  </si>
  <si>
    <t>COORDINADORA DE OPERACIONES FALY</t>
  </si>
  <si>
    <t>RAMON JULIAN</t>
  </si>
  <si>
    <t>GUERRERO MENA</t>
  </si>
  <si>
    <t>Dirección de Servicios Administrativos</t>
  </si>
  <si>
    <t>HAREL</t>
  </si>
  <si>
    <t>KATZ</t>
  </si>
  <si>
    <t>ASESOR SEGURIDAD FISICA Y TECNOLOGICA</t>
  </si>
  <si>
    <t>HERNANDEZ SANCHEZ</t>
  </si>
  <si>
    <t xml:space="preserve">RAMON </t>
  </si>
  <si>
    <t>VIGILANTE DE MUEBLES E INMBUEBLES</t>
  </si>
  <si>
    <t xml:space="preserve">Monte Plata </t>
  </si>
  <si>
    <t>CAPACITADOR OFICIALES DE NEGOCIOS</t>
  </si>
  <si>
    <t>VINICIO NORBELTO</t>
  </si>
  <si>
    <t>CABREJA RAMIREZ</t>
  </si>
  <si>
    <t>TECNICO TASADOR</t>
  </si>
  <si>
    <t>STALIN</t>
  </si>
  <si>
    <t>GATON PINEDA</t>
  </si>
  <si>
    <t>Dirección de Crobros</t>
  </si>
  <si>
    <t>GABRIELA PETRONILA</t>
  </si>
  <si>
    <t>TEJEDA GARCIA</t>
  </si>
  <si>
    <t>GESTOR LEGAL DE COBROS</t>
  </si>
  <si>
    <t>ROSA MANUELA</t>
  </si>
  <si>
    <t>SOLER</t>
  </si>
  <si>
    <t>ASISTENTE GESTORES LEGALES DE COBRO</t>
  </si>
  <si>
    <t>ANGELA CRISTAL</t>
  </si>
  <si>
    <t>ZALDIVAR</t>
  </si>
  <si>
    <t>RAYMIL ENOC</t>
  </si>
  <si>
    <t>RAMIREZ SANTANA</t>
  </si>
  <si>
    <t>NÓMINA DETALLADA DEL PERSONAL CONTRATADO MAYO, AÑO 2025</t>
  </si>
  <si>
    <t>Sección de Relaciones Públicas</t>
  </si>
  <si>
    <t>ENMANUEL</t>
  </si>
  <si>
    <t>CESPEDES GONZALEZ</t>
  </si>
  <si>
    <t>ENCARGADO DE EDICION Y FILMMARKER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</si>
</sst>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4" fontId="0" fillId="33" borderId="10" xfId="0" applyNumberFormat="1" applyFill="1" applyBorder="1"/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wrapText="1"/>
    </xf>
    <xf numFmtId="0" fontId="0" fillId="33" borderId="10" xfId="0" applyFill="1" applyBorder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88763"/>
          <a:ext cx="1624634" cy="832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165102</xdr:colOff>
      <xdr:row>19</xdr:row>
      <xdr:rowOff>123825</xdr:rowOff>
    </xdr:from>
    <xdr:to>
      <xdr:col>3</xdr:col>
      <xdr:colOff>736602</xdr:colOff>
      <xdr:row>33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8827" y="31718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2066922</xdr:colOff>
      <xdr:row>20</xdr:row>
      <xdr:rowOff>31487</xdr:rowOff>
    </xdr:from>
    <xdr:to>
      <xdr:col>8</xdr:col>
      <xdr:colOff>105079</xdr:colOff>
      <xdr:row>31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2" y="32699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showGridLines="0" tabSelected="1" zoomScaleNormal="100" zoomScaleSheetLayoutView="100" workbookViewId="0">
      <selection activeCell="J24" sqref="J24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4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" customHeight="1" x14ac:dyDescent="0.25">
      <c r="A2" s="15" t="s">
        <v>54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4"/>
      <c r="B5" s="14"/>
      <c r="C5" s="14"/>
      <c r="D5" s="14"/>
      <c r="E5" s="14"/>
      <c r="F5" s="14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8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12">
        <v>50000</v>
      </c>
      <c r="G7" s="6">
        <f t="shared" ref="G7" si="0">F7*0.1</f>
        <v>5000</v>
      </c>
      <c r="H7" s="9">
        <f t="shared" ref="H7" si="1">F7-G7</f>
        <v>45000</v>
      </c>
      <c r="I7" s="4" t="s">
        <v>8</v>
      </c>
      <c r="J7" s="7">
        <v>44835</v>
      </c>
      <c r="K7" s="7">
        <v>45934</v>
      </c>
    </row>
    <row r="8" spans="1:11" s="8" customFormat="1" x14ac:dyDescent="0.25">
      <c r="A8" s="4">
        <f t="shared" ref="A8:A19" si="2">A7+1</f>
        <v>2</v>
      </c>
      <c r="B8" s="10" t="s">
        <v>15</v>
      </c>
      <c r="C8" s="5" t="s">
        <v>34</v>
      </c>
      <c r="D8" s="5" t="s">
        <v>33</v>
      </c>
      <c r="E8" s="5" t="s">
        <v>35</v>
      </c>
      <c r="F8" s="6">
        <v>15000</v>
      </c>
      <c r="G8" s="6">
        <f>F8*0.1</f>
        <v>1500</v>
      </c>
      <c r="H8" s="9">
        <f>F8-G8</f>
        <v>13500</v>
      </c>
      <c r="I8" s="4" t="s">
        <v>8</v>
      </c>
      <c r="J8" s="7">
        <v>45257</v>
      </c>
      <c r="K8" s="7">
        <v>45805</v>
      </c>
    </row>
    <row r="9" spans="1:11" s="8" customFormat="1" x14ac:dyDescent="0.25">
      <c r="A9" s="4">
        <f t="shared" si="2"/>
        <v>3</v>
      </c>
      <c r="B9" s="5" t="s">
        <v>19</v>
      </c>
      <c r="C9" s="5" t="s">
        <v>20</v>
      </c>
      <c r="D9" s="5" t="s">
        <v>21</v>
      </c>
      <c r="E9" s="5" t="s">
        <v>22</v>
      </c>
      <c r="F9" s="6">
        <v>39959</v>
      </c>
      <c r="G9" s="6">
        <f>F9*0.1</f>
        <v>3995.9</v>
      </c>
      <c r="H9" s="9">
        <f>F9-G9</f>
        <v>35963.1</v>
      </c>
      <c r="I9" s="4" t="s">
        <v>8</v>
      </c>
      <c r="J9" s="7">
        <v>45048</v>
      </c>
      <c r="K9" s="7">
        <v>45784</v>
      </c>
    </row>
    <row r="10" spans="1:11" s="8" customFormat="1" x14ac:dyDescent="0.25">
      <c r="A10" s="4">
        <f t="shared" si="2"/>
        <v>4</v>
      </c>
      <c r="B10" s="5" t="s">
        <v>23</v>
      </c>
      <c r="C10" s="5" t="s">
        <v>24</v>
      </c>
      <c r="D10" s="5" t="s">
        <v>25</v>
      </c>
      <c r="E10" s="5" t="s">
        <v>26</v>
      </c>
      <c r="F10" s="6">
        <v>57261</v>
      </c>
      <c r="G10" s="6">
        <f>F10*0.1</f>
        <v>5726.1</v>
      </c>
      <c r="H10" s="9">
        <f>F10-G10</f>
        <v>51534.9</v>
      </c>
      <c r="I10" s="4" t="s">
        <v>8</v>
      </c>
      <c r="J10" s="7">
        <v>45299</v>
      </c>
      <c r="K10" s="7">
        <v>45848</v>
      </c>
    </row>
    <row r="11" spans="1:11" s="8" customFormat="1" x14ac:dyDescent="0.25">
      <c r="A11" s="4">
        <f t="shared" si="2"/>
        <v>5</v>
      </c>
      <c r="B11" s="5" t="s">
        <v>36</v>
      </c>
      <c r="C11" s="5" t="s">
        <v>27</v>
      </c>
      <c r="D11" s="5" t="s">
        <v>28</v>
      </c>
      <c r="E11" s="5" t="s">
        <v>37</v>
      </c>
      <c r="F11" s="6">
        <v>120000</v>
      </c>
      <c r="G11" s="6">
        <f t="shared" ref="G11:G13" si="3">F11*0.1</f>
        <v>12000</v>
      </c>
      <c r="H11" s="9">
        <f t="shared" ref="H11:H13" si="4">F11-G11</f>
        <v>108000</v>
      </c>
      <c r="I11" s="4" t="s">
        <v>8</v>
      </c>
      <c r="J11" s="7">
        <v>45525</v>
      </c>
      <c r="K11" s="7">
        <v>45801</v>
      </c>
    </row>
    <row r="12" spans="1:11" s="8" customFormat="1" x14ac:dyDescent="0.25">
      <c r="A12" s="4">
        <f t="shared" si="2"/>
        <v>6</v>
      </c>
      <c r="B12" s="5" t="s">
        <v>29</v>
      </c>
      <c r="C12" s="5" t="s">
        <v>30</v>
      </c>
      <c r="D12" s="5" t="s">
        <v>31</v>
      </c>
      <c r="E12" s="5" t="s">
        <v>32</v>
      </c>
      <c r="F12" s="6">
        <v>170000</v>
      </c>
      <c r="G12" s="6">
        <f t="shared" si="3"/>
        <v>17000</v>
      </c>
      <c r="H12" s="9">
        <f t="shared" si="4"/>
        <v>153000</v>
      </c>
      <c r="I12" s="4" t="s">
        <v>8</v>
      </c>
      <c r="J12" s="7">
        <v>44958</v>
      </c>
      <c r="K12" s="7">
        <v>45934</v>
      </c>
    </row>
    <row r="13" spans="1:11" s="8" customFormat="1" x14ac:dyDescent="0.25">
      <c r="A13" s="4">
        <f t="shared" si="2"/>
        <v>7</v>
      </c>
      <c r="B13" s="10" t="s">
        <v>15</v>
      </c>
      <c r="C13" s="10" t="s">
        <v>38</v>
      </c>
      <c r="D13" s="10" t="s">
        <v>39</v>
      </c>
      <c r="E13" s="10" t="s">
        <v>40</v>
      </c>
      <c r="F13" s="6">
        <v>25000</v>
      </c>
      <c r="G13" s="6">
        <f t="shared" si="3"/>
        <v>2500</v>
      </c>
      <c r="H13" s="9">
        <f t="shared" si="4"/>
        <v>22500</v>
      </c>
      <c r="I13" s="4" t="s">
        <v>8</v>
      </c>
      <c r="J13" s="11">
        <v>44939</v>
      </c>
      <c r="K13" s="11">
        <v>46429</v>
      </c>
    </row>
    <row r="14" spans="1:11" s="8" customFormat="1" x14ac:dyDescent="0.25">
      <c r="A14" s="4">
        <f t="shared" si="2"/>
        <v>8</v>
      </c>
      <c r="B14" s="10" t="s">
        <v>15</v>
      </c>
      <c r="C14" s="10" t="s">
        <v>41</v>
      </c>
      <c r="D14" s="10" t="s">
        <v>42</v>
      </c>
      <c r="E14" s="10" t="s">
        <v>40</v>
      </c>
      <c r="F14" s="6">
        <v>25000</v>
      </c>
      <c r="G14" s="6">
        <f>F14*0.1</f>
        <v>2500</v>
      </c>
      <c r="H14" s="9">
        <f>F14-G14</f>
        <v>22500</v>
      </c>
      <c r="I14" s="4" t="s">
        <v>8</v>
      </c>
      <c r="J14" s="11">
        <v>44939</v>
      </c>
      <c r="K14" s="11">
        <v>46429</v>
      </c>
    </row>
    <row r="15" spans="1:11" s="8" customFormat="1" x14ac:dyDescent="0.25">
      <c r="A15" s="4">
        <f t="shared" si="2"/>
        <v>9</v>
      </c>
      <c r="B15" s="10" t="s">
        <v>43</v>
      </c>
      <c r="C15" s="10" t="s">
        <v>44</v>
      </c>
      <c r="D15" s="10" t="s">
        <v>45</v>
      </c>
      <c r="E15" s="13" t="s">
        <v>46</v>
      </c>
      <c r="F15" s="6">
        <v>58000</v>
      </c>
      <c r="G15" s="6">
        <f>F15*0.1</f>
        <v>5800</v>
      </c>
      <c r="H15" s="9">
        <f>F15-G15</f>
        <v>52200</v>
      </c>
      <c r="I15" s="4" t="s">
        <v>8</v>
      </c>
      <c r="J15" s="11">
        <v>45748</v>
      </c>
      <c r="K15" s="11">
        <v>45839</v>
      </c>
    </row>
    <row r="16" spans="1:11" s="8" customFormat="1" x14ac:dyDescent="0.25">
      <c r="A16" s="4">
        <f t="shared" si="2"/>
        <v>10</v>
      </c>
      <c r="B16" s="10" t="s">
        <v>43</v>
      </c>
      <c r="C16" s="10" t="s">
        <v>47</v>
      </c>
      <c r="D16" s="10" t="s">
        <v>48</v>
      </c>
      <c r="E16" s="10" t="s">
        <v>49</v>
      </c>
      <c r="F16" s="6">
        <v>50000</v>
      </c>
      <c r="G16" s="6">
        <f t="shared" ref="G16:G19" si="5">F16*0.1</f>
        <v>5000</v>
      </c>
      <c r="H16" s="9">
        <f t="shared" ref="H16:H19" si="6">F16-G16</f>
        <v>45000</v>
      </c>
      <c r="I16" s="4" t="s">
        <v>8</v>
      </c>
      <c r="J16" s="11">
        <v>45748</v>
      </c>
      <c r="K16" s="11">
        <v>45839</v>
      </c>
    </row>
    <row r="17" spans="1:11" s="8" customFormat="1" x14ac:dyDescent="0.25">
      <c r="A17" s="4">
        <f t="shared" si="2"/>
        <v>11</v>
      </c>
      <c r="B17" s="10" t="s">
        <v>43</v>
      </c>
      <c r="C17" s="10" t="s">
        <v>50</v>
      </c>
      <c r="D17" s="10" t="s">
        <v>51</v>
      </c>
      <c r="E17" s="13" t="s">
        <v>46</v>
      </c>
      <c r="F17" s="6">
        <v>58000</v>
      </c>
      <c r="G17" s="6">
        <f t="shared" si="5"/>
        <v>5800</v>
      </c>
      <c r="H17" s="9">
        <f t="shared" si="6"/>
        <v>52200</v>
      </c>
      <c r="I17" s="4" t="s">
        <v>8</v>
      </c>
      <c r="J17" s="11">
        <v>45748</v>
      </c>
      <c r="K17" s="11">
        <v>45839</v>
      </c>
    </row>
    <row r="18" spans="1:11" s="8" customFormat="1" x14ac:dyDescent="0.25">
      <c r="A18" s="4">
        <f t="shared" si="2"/>
        <v>12</v>
      </c>
      <c r="B18" s="10" t="s">
        <v>43</v>
      </c>
      <c r="C18" s="10" t="s">
        <v>52</v>
      </c>
      <c r="D18" s="10" t="s">
        <v>53</v>
      </c>
      <c r="E18" s="13" t="s">
        <v>46</v>
      </c>
      <c r="F18" s="6">
        <v>58000</v>
      </c>
      <c r="G18" s="6">
        <f t="shared" si="5"/>
        <v>5800</v>
      </c>
      <c r="H18" s="9">
        <f t="shared" si="6"/>
        <v>52200</v>
      </c>
      <c r="I18" s="4" t="s">
        <v>8</v>
      </c>
      <c r="J18" s="11">
        <v>45748</v>
      </c>
      <c r="K18" s="11">
        <v>45839</v>
      </c>
    </row>
    <row r="19" spans="1:11" s="8" customFormat="1" x14ac:dyDescent="0.25">
      <c r="A19" s="4">
        <f t="shared" si="2"/>
        <v>13</v>
      </c>
      <c r="B19" s="5" t="s">
        <v>55</v>
      </c>
      <c r="C19" s="5" t="s">
        <v>56</v>
      </c>
      <c r="D19" s="5" t="s">
        <v>57</v>
      </c>
      <c r="E19" s="5" t="s">
        <v>58</v>
      </c>
      <c r="F19" s="6">
        <v>80614</v>
      </c>
      <c r="G19" s="6">
        <f t="shared" si="5"/>
        <v>8061.4000000000005</v>
      </c>
      <c r="H19" s="9">
        <f t="shared" si="6"/>
        <v>72552.600000000006</v>
      </c>
      <c r="I19" s="4" t="s">
        <v>8</v>
      </c>
      <c r="J19" s="7">
        <v>45001</v>
      </c>
      <c r="K19" s="7">
        <v>45921</v>
      </c>
    </row>
    <row r="20" spans="1:11" x14ac:dyDescent="0.25">
      <c r="A20" s="3"/>
    </row>
  </sheetData>
  <sortState xmlns:xlrd2="http://schemas.microsoft.com/office/spreadsheetml/2017/richdata2" ref="A7:I8">
    <sortCondition ref="B7:B8"/>
  </sortState>
  <mergeCells count="3"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MAYO 2025</vt:lpstr>
      <vt:lpstr>'CONTRATADOS MAYO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2025-06-04T13:32:16Z</cp:lastPrinted>
  <dcterms:created xsi:type="dcterms:W3CDTF">2023-02-24T15:52:44Z</dcterms:created>
  <dcterms:modified xsi:type="dcterms:W3CDTF">2025-06-04T13:32:51Z</dcterms:modified>
</cp:coreProperties>
</file>