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30.5\Libre_Acceso_Informacion\2025\Diciembre 2025\Planeación Estratégica\"/>
    </mc:Choice>
  </mc:AlternateContent>
  <xr:revisionPtr revIDLastSave="0" documentId="8_{1BF0AD6B-3033-4996-9091-53AC71365EB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5175" sheetId="1" state="hidden" r:id="rId1"/>
    <sheet name="ENERO-DICIEMBRE 2025" sheetId="2" r:id="rId2"/>
  </sheets>
  <definedNames>
    <definedName name="_xlnm.Print_Area" localSheetId="1">'ENERO-DICIEMBRE 2025'!$A$1:$AH$80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" l="1"/>
  <c r="Z36" i="2" l="1"/>
  <c r="W36" i="2"/>
  <c r="W35" i="2"/>
  <c r="T29" i="2" l="1"/>
  <c r="W29" i="2" s="1"/>
  <c r="Z35" i="2" l="1"/>
  <c r="AH25" i="1" l="1"/>
</calcChain>
</file>

<file path=xl/sharedStrings.xml><?xml version="1.0" encoding="utf-8"?>
<sst xmlns="http://schemas.openxmlformats.org/spreadsheetml/2006/main" count="94" uniqueCount="78">
  <si>
    <t>Capítulo:</t>
  </si>
  <si>
    <t>I. ASPECTOS GENERALES:</t>
  </si>
  <si>
    <t>Misión:</t>
  </si>
  <si>
    <t>Visión:</t>
  </si>
  <si>
    <t>Eje estratégico:</t>
  </si>
  <si>
    <t>Objetivo general:</t>
  </si>
  <si>
    <t>Objetivo(s) específico(s):</t>
  </si>
  <si>
    <t xml:space="preserve">Nombre del programa: </t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</si>
  <si>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</si>
  <si>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</si>
  <si>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</si>
  <si>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</si>
  <si>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</si>
  <si>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/>
  </si>
  <si>
    <t xml:space="preserve"> Presupuesto Anual </t>
  </si>
  <si>
    <t>PRODUCTO</t>
  </si>
  <si>
    <t>UNIDAD DE MEDIDA</t>
  </si>
  <si>
    <t>Metas</t>
  </si>
  <si>
    <t xml:space="preserve">Monto Financiero </t>
  </si>
  <si>
    <t>Producto:</t>
  </si>
  <si>
    <t>Descripción del producto:</t>
  </si>
  <si>
    <t>Logros Alcanzados:</t>
  </si>
  <si>
    <t>Causas y justificación del desvío:</t>
  </si>
  <si>
    <t xml:space="preserve">FOMULACIÓN Y EJECUCIÓN SEMESTRAL DE LAS METAS </t>
  </si>
  <si>
    <t>Ejecución Semestral</t>
  </si>
  <si>
    <t>Ejecución Física Semestral 
(C)</t>
  </si>
  <si>
    <t>Ejecución Financiera Semestral
 (D)</t>
  </si>
  <si>
    <t>Beneficiarios del programa</t>
  </si>
  <si>
    <r>
      <t xml:space="preserve">V. </t>
    </r>
    <r>
      <rPr>
        <b/>
        <sz val="11"/>
        <color rgb="FF1F4E78"/>
        <rFont val="Century Gothic"/>
        <family val="2"/>
      </rPr>
      <t>ANÁLISIS DE LOS LOGROS Y DESVIACIONES:</t>
    </r>
  </si>
  <si>
    <r>
      <t xml:space="preserve">VI. </t>
    </r>
    <r>
      <rPr>
        <b/>
        <sz val="11"/>
        <color rgb="FF1F4E78"/>
        <rFont val="Century Gothic"/>
        <family val="2"/>
      </rPr>
      <t>OPORTUNIDADES DE MEJORA:</t>
    </r>
  </si>
  <si>
    <t>Descripción del programa</t>
  </si>
  <si>
    <t>Informe de evaluación semestral de las metas físicas-financieras</t>
  </si>
  <si>
    <t xml:space="preserve">II. CONTRIBUCIÓN A LA ESTRATEGIA NACIONAL DE DESARROLLO </t>
  </si>
  <si>
    <t>IV. FORMULACIÓN Y EJECUCIÓN FÍSICA-FINANCIERA DE LOS PRODUCTOS</t>
  </si>
  <si>
    <t xml:space="preserve">III. INFORMACIÓN DEL PROGRAMA: </t>
  </si>
  <si>
    <t>Logros alcanzados:</t>
  </si>
  <si>
    <t>Financiero % 
F=D/B</t>
  </si>
  <si>
    <t>Avance</t>
  </si>
  <si>
    <t>Metas
(A)</t>
  </si>
  <si>
    <t>Monto Financiero 
(B)</t>
  </si>
  <si>
    <t>Presupuesto Vigente</t>
  </si>
  <si>
    <t>Física %
 E=C/A</t>
  </si>
  <si>
    <t>Porcentaje de Ejecución (ejecutado/vigente)</t>
  </si>
  <si>
    <t xml:space="preserve">De haber un desvío en función de lo que se previó ejecutar en el semestre (si fue superior o inferior) explicar las razones.                 </t>
  </si>
  <si>
    <t xml:space="preserve">FORMULACIÓN Y EJECUCIÓN TRIMESTRAL DE LAS METAS </t>
  </si>
  <si>
    <t>Captación de Ahorros y valores del Público para el incremento de financiamiento agropecuario.</t>
  </si>
  <si>
    <t>Cantidad de cuentas aperturadas</t>
  </si>
  <si>
    <t>Cantidad de préstamos otorgados</t>
  </si>
  <si>
    <t>Otorgamiento de préstamos a pequeños y medianos productores agropecuario</t>
  </si>
  <si>
    <t>Ejecución Física Trimestral 
(C)</t>
  </si>
  <si>
    <t>Ejecución Financiera Trimestral
 (D)</t>
  </si>
  <si>
    <r>
      <t xml:space="preserve">Descripción del programa: </t>
    </r>
    <r>
      <rPr>
        <sz val="12"/>
        <color rgb="FF000000"/>
        <rFont val="Century Gothic"/>
        <family val="2"/>
      </rPr>
      <t xml:space="preserve">A través de este programa se concentra la administración de los negocios de la Institución. Se representa legalmente a la misma y es responsable de hacer cumplir las resoluciones del Directorio Ejecutivo. En este programa están incluidas todas las acciones de las áreas que sirven de sustento o asesoría a la función ejecutiva de administración de los negocios de la institución, en ese sentido incorpora las actividades de la Dirección Superior y sus áreas de apoyo tales como:  Sub-Administración General, Consultoría Jurídica, Planeación Estratégica, Contraloría, Auditoría, Secretaría y Dirección de Control de Riesgo.
También incorpora la Actividad Gestión Administrativa, mediante la cual se asegura el suministro de los equipos, materiales y servicios requeridos por la institución de acuerdo a los procedimientos y políticas establecidas, así como seleccionar, capacitar y mantener los mejores recursos humanos para el Banco, además garantizar la eficiencia de los procesos automatizados.  En ese sentido se coordina y ejecutan las labores relacionadas a las áreas de Servicios Administrativos, Recursos Humanos y Tecnología de la Información.   Tiene la facultad para tomar las medidas de carácter interno que se consideren pertinentes para la mejor organización y funcionamiento del Banco, siempre y cuando no se altere la Ley de Fomento Agrícola No. 6186.
</t>
    </r>
  </si>
  <si>
    <t>Ejecución Trimestral</t>
  </si>
  <si>
    <t xml:space="preserve"> </t>
  </si>
  <si>
    <r>
      <t xml:space="preserve">Nombre del programa: </t>
    </r>
    <r>
      <rPr>
        <sz val="12"/>
        <color rgb="FF000000"/>
        <rFont val="Century Gothic"/>
        <family val="2"/>
      </rPr>
      <t>11- Apoyo Financiero al Sector Agropecuario de la Republica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</si>
  <si>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Otorgamiento de préstamos a pequeños y medianos productores agropecuarios.                                                                         </t>
    </r>
  </si>
  <si>
    <r>
      <t xml:space="preserve">Objetivo General: </t>
    </r>
    <r>
      <rPr>
        <sz val="12"/>
        <color rgb="FF000000"/>
        <rFont val="Century Gothic"/>
        <family val="2"/>
      </rPr>
      <t>Objetivo General No 3.1: Economía articulada, innovadora y ambientalmente sostenible, con una estructura productiva que genera alto crecimiento  sostenido, con empleos digno, que se inserta de forma competitiva en la economía global</t>
    </r>
  </si>
  <si>
    <r>
      <t xml:space="preserve">Objetivo(s) Específico(s): </t>
    </r>
    <r>
      <rPr>
        <sz val="12"/>
        <color rgb="FF000000"/>
        <rFont val="Century Gothic"/>
        <family val="2"/>
      </rPr>
      <t>Objetivo Específico 3.1.3: Contribuir a consolidar un sistema financiero eficiente, solvente y profundo que apoye la generación de ahorro financiero y su canalización al desarrollo productivo, en beneficio de la poblacion dominicana.</t>
    </r>
  </si>
  <si>
    <t>V. ANÁLISIS DE LOS LOGROS Y DESVIACIONES:</t>
  </si>
  <si>
    <r>
      <t>Beneficiarios del programa:</t>
    </r>
    <r>
      <rPr>
        <sz val="12"/>
        <color rgb="FF000000"/>
        <rFont val="Century Gothic"/>
        <family val="2"/>
      </rPr>
      <t xml:space="preserve"> Pequeños y Medianos Productores Agropecuarios, asi como también Asociaciones de productores,  Cooperativas y Agroindustrias que le agregan valor economico a la produccion agropecuaria. </t>
    </r>
  </si>
  <si>
    <r>
      <t xml:space="preserve">Descripción del producto: </t>
    </r>
    <r>
      <rPr>
        <sz val="12"/>
        <color rgb="FF000000"/>
        <rFont val="Century Gothic"/>
        <family val="2"/>
      </rPr>
      <t>Es una herramienta orientada a captar recursos financieros del público para fortalecer  la Cartera de Crédito dirigida a beneficiar a los  pequeños y medianos productores agropecuarios en toda la geografia nacional.</t>
    </r>
  </si>
  <si>
    <r>
      <t xml:space="preserve">Línea(s) de Acción: 
</t>
    </r>
    <r>
      <rPr>
        <sz val="12"/>
        <rFont val="Century Gothic"/>
        <family val="2"/>
      </rPr>
      <t xml:space="preserve">• Impulsar la banca de desarrollo como instrumento de financiamiento a corto, mediano y  largo plazo en el sistema financiero, para  financiar  las inversiones productivas, asi como  la incorporación de los avances  tecnológicos al aparato  productivo nacional.   
• Propiciar condiciones y mecanismos para el desarrollo del microcrédito, con el propósito de facilitar el acceso al financiamiento de las unidades productivas y los  grupos poblacionales tradicionalmente excluidos  del sistema financiero tradicional.                                                                                                                                                                                            
• Identificar y eliminar los obstáculos normativos y procedimentales que dificultan la canalización hacia los sectores productivos agropecuarios, en particular los proyectos de inversión de mediono y  largo plazo.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Promover el desarrollo de Cooperativas y otras formas asociativas, que fomenten el ahorro y faciliten el acceso al financiamiento a sectores tradicionalmente excluidos del sistema financiero formal, incluyendo a jóvenes y mujeres, y asi  integrarlos al proceso de supervisión bancaria tomando en cuenta la especificidad de su tamaño y naturaleza.                                                                                                                                                                                  </t>
    </r>
    <r>
      <rPr>
        <b/>
        <sz val="12"/>
        <rFont val="Century Gothic"/>
        <family val="2"/>
      </rPr>
      <t xml:space="preserve">
                                                                                                                                                                </t>
    </r>
    <r>
      <rPr>
        <sz val="12"/>
        <rFont val="Century Gothic"/>
        <family val="2"/>
      </rPr>
      <t xml:space="preserve">   </t>
    </r>
  </si>
  <si>
    <r>
      <t>Eje Estratégico:</t>
    </r>
    <r>
      <rPr>
        <sz val="12"/>
        <color rgb="FF000000"/>
        <rFont val="Century Gothic"/>
        <family val="2"/>
      </rPr>
      <t xml:space="preserve"> No. 3: Una Economía Sostenible, Integradora, Competitiva Y Resiliente </t>
    </r>
  </si>
  <si>
    <t>DESEMPEÑO FISICO- FINANCIERO POR  PROGRAMA  AÑO 2025</t>
  </si>
  <si>
    <t xml:space="preserve">            </t>
  </si>
  <si>
    <t>VI.  OPORTUNIDADES DE MEJORA</t>
  </si>
  <si>
    <t>VI I. ANÁLISIS DE LOS LOGROS FINANCIEROS:</t>
  </si>
  <si>
    <t>Vl I I.  OPORTUNIDADES DE MEJORA:</t>
  </si>
  <si>
    <t xml:space="preserve">I I I. INFORMACIÓN DEL PROGRAMA: </t>
  </si>
  <si>
    <t xml:space="preserve">I I. CONTRIBUCIÓN A LA ESTRATEGIA NACIONAL DE DESARROLLO </t>
  </si>
  <si>
    <t xml:space="preserve">INFORME EVALUACION DE LAS METAS FISICAS FINANCIERAS                           </t>
  </si>
  <si>
    <r>
      <t xml:space="preserve">Descripción del producto:   </t>
    </r>
    <r>
      <rPr>
        <sz val="12"/>
        <color rgb="FF000000"/>
        <rFont val="Century Gothic"/>
        <family val="2"/>
      </rPr>
      <t>Facilitar  financiamiento  a  pequeños  y  medianos  productores  agropecuarios,  asociaciones  y  cooperativas agropecuarias que contribuyan a la producción de alimentos que pemitan responder a la demanda alimentaria nacional, asi como generar divisas a través de las exportaciones de productos tradicionales y no tradicionales,  con lo que se constribuye  a mejorar la Balanza Comercial, asi como contribuir a  dinamizar la economia  de la zona rural dominicana.</t>
    </r>
  </si>
  <si>
    <r>
      <t xml:space="preserve">Producto: </t>
    </r>
    <r>
      <rPr>
        <sz val="12"/>
        <color rgb="FF000000"/>
        <rFont val="Century Gothic"/>
        <family val="2"/>
      </rPr>
      <t xml:space="preserve">Captación de Ahorros y Valores del Público a través de los </t>
    </r>
    <r>
      <rPr>
        <sz val="12"/>
        <rFont val="Century Gothic"/>
        <family val="2"/>
      </rPr>
      <t>diferntes</t>
    </r>
    <r>
      <rPr>
        <sz val="12"/>
        <color rgb="FF000000"/>
        <rFont val="Century Gothic"/>
        <family val="2"/>
      </rPr>
      <t xml:space="preserve"> programas  que ejecuta el BAGRICOLA,   para incrementar </t>
    </r>
    <r>
      <rPr>
        <sz val="12"/>
        <rFont val="Century Gothic"/>
        <family val="2"/>
      </rPr>
      <t>y fortalacer</t>
    </r>
    <r>
      <rPr>
        <sz val="12"/>
        <color rgb="FF000000"/>
        <rFont val="Century Gothic"/>
        <family val="2"/>
      </rPr>
      <t xml:space="preserve">  el Financiamiento Agropecuario a nivel nacional.</t>
    </r>
  </si>
  <si>
    <t xml:space="preserve"> Para el próximo presupuesto se tomara en cuenta la gran cantidad de prestamos asociativos para la programación de las Metas Físicas.</t>
  </si>
  <si>
    <t>Se ha alcanzo una ejecución  significativa durante el ejercicio del  año 2025.  Se recomienda  continuar realizando un mayor esfurzo y haci obtener   una mayor ejecución de las Metas Físicas-Financieras programadas para próximo año a analizar.  Las metas físicas para  el año 2025 se  ejecutaron  acorde a lo programado, por lo que no se produjo  ningún desvio.</t>
  </si>
  <si>
    <r>
      <rPr>
        <sz val="12"/>
        <rFont val="Century Gothic"/>
        <family val="2"/>
      </rPr>
      <t>Causas y justificacion del desvío: Las metas fisicas fueron ejecutadas acorde  como fueron programadas en el período, 
este producto esta muy relacionado con el otorgamiento de los prestamos.</t>
    </r>
  </si>
  <si>
    <r>
      <rPr>
        <sz val="12"/>
        <rFont val="Century Gothic"/>
        <family val="2"/>
      </rPr>
      <t xml:space="preserve">Logros alcanzados: Las metas propuestas  para el producto Captación de Ahorros y Valores del Público para incrementar el financiamiento agropecuario para el año 2025 es de RD$356,056,415, para una Metas Físicas programadas de 28,373, cuentas que se espera aperturar durante el año 2025.  En el periodo analizado  enero-diciembre  del año 2025 se ha logrado una ejecucion financiera de  RD$297,831,091,  lo que equivale a un 84% del monto programado para el año en curso. En cuanto las metas fisicas alcanzada en el periodo analizado es de 24,361 cuentas aperturadas, lo que equivale a una ejecución de un  86% en relacion al total de  cuentas programadas.                                  </t>
    </r>
  </si>
  <si>
    <r>
      <rPr>
        <sz val="12"/>
        <rFont val="Century Gothic"/>
        <family val="2"/>
      </rPr>
      <t>Logros alcanzados:</t>
    </r>
    <r>
      <rPr>
        <sz val="12"/>
        <color rgb="FF000000"/>
        <rFont val="Century Gothic"/>
        <family val="2"/>
      </rPr>
      <t xml:space="preserve"> En el período enero-diciembre  del año  2025, se  otorgaron</t>
    </r>
    <r>
      <rPr>
        <sz val="12"/>
        <rFont val="Century Gothic"/>
        <family val="2"/>
      </rPr>
      <t xml:space="preserve"> </t>
    </r>
    <r>
      <rPr>
        <sz val="12"/>
        <color rgb="FF000000"/>
        <rFont val="Century Gothic"/>
        <family val="2"/>
      </rPr>
      <t xml:space="preserve"> 18,819  préstamos,  beneficiando a pequeños y medianos productores agropecuarios, asi como tambien a las asociaciones y cooperativas agropecuarias, distribuidas en todo el territorio nacional, lo que representa  un 99% del  total prestamos  programado para el año en curso.  En tanto que  el monto a  financiar de acuerdo a la programación para el  año 2025 es deRD$28,608,189,075 de los cuales se ejecutaron RD$26,642,094,549, lo que representa un 93% del total del monto programado durante el periodo  analizado. Con dicho</t>
    </r>
    <r>
      <rPr>
        <sz val="12"/>
        <color rgb="FFFF0000"/>
        <rFont val="Century Gothic"/>
        <family val="2"/>
      </rPr>
      <t xml:space="preserve"> </t>
    </r>
    <r>
      <rPr>
        <sz val="12"/>
        <rFont val="Century Gothic"/>
        <family val="2"/>
      </rPr>
      <t>montos</t>
    </r>
    <r>
      <rPr>
        <sz val="12"/>
        <color rgb="FF000000"/>
        <rFont val="Century Gothic"/>
        <family val="2"/>
      </rPr>
      <t xml:space="preserve">  se  beneficiaron 18,826 productores agropecuarios entre  pequeños y medianos  en todo el territorio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</si>
</sst>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#,##0.00;\-#,##0.00"/>
    <numFmt numFmtId="165" formatCode="[$-10409]0.00\ %"/>
    <numFmt numFmtId="166" formatCode="[$-10409]#,##0;\-#,##0"/>
    <numFmt numFmtId="167" formatCode="[$-10409]0\ %"/>
    <numFmt numFmtId="168" formatCode="[$-10409]0.00%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8"/>
      <color rgb="FF4D4D4D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b/>
      <sz val="14"/>
      <color theme="4" tint="-0.499984740745262"/>
      <name val="Century Gothic"/>
      <family val="2"/>
    </font>
    <font>
      <sz val="11"/>
      <color theme="4" tint="-0.499984740745262"/>
      <name val="Calibri"/>
      <family val="2"/>
    </font>
    <font>
      <sz val="12"/>
      <color rgb="FF000000"/>
      <name val="Century Gothic"/>
      <family val="2"/>
    </font>
    <font>
      <sz val="11"/>
      <color rgb="FF000000"/>
      <name val="Calibri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rgb="FFDDEBF7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43" fontId="1" fillId="0" borderId="0" xfId="1" applyFont="1" applyFill="1" applyBorder="1"/>
    <xf numFmtId="0" fontId="3" fillId="0" borderId="11" xfId="0" applyFont="1" applyBorder="1" applyAlignment="1">
      <alignment horizontal="justify" vertical="top" wrapText="1" readingOrder="1"/>
    </xf>
    <xf numFmtId="0" fontId="1" fillId="0" borderId="11" xfId="0" applyFont="1" applyBorder="1" applyAlignment="1">
      <alignment horizontal="justify"/>
    </xf>
    <xf numFmtId="0" fontId="1" fillId="0" borderId="12" xfId="0" applyFont="1" applyBorder="1" applyAlignment="1">
      <alignment horizontal="justify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/>
    </xf>
    <xf numFmtId="0" fontId="1" fillId="0" borderId="9" xfId="0" applyFont="1" applyBorder="1"/>
    <xf numFmtId="0" fontId="1" fillId="0" borderId="9" xfId="0" applyFont="1" applyBorder="1" applyAlignment="1">
      <alignment horizontal="justify"/>
    </xf>
    <xf numFmtId="0" fontId="2" fillId="4" borderId="0" xfId="0" applyFont="1" applyFill="1" applyAlignment="1">
      <alignment vertical="top" wrapText="1" readingOrder="1"/>
    </xf>
    <xf numFmtId="0" fontId="4" fillId="2" borderId="0" xfId="0" applyFont="1" applyFill="1" applyAlignment="1">
      <alignment vertical="top" wrapText="1" readingOrder="1"/>
    </xf>
    <xf numFmtId="166" fontId="10" fillId="0" borderId="1" xfId="0" applyNumberFormat="1" applyFont="1" applyBorder="1" applyAlignment="1">
      <alignment horizontal="center" vertical="center" wrapText="1" readingOrder="1"/>
    </xf>
    <xf numFmtId="166" fontId="1" fillId="0" borderId="3" xfId="0" applyNumberFormat="1" applyFont="1" applyBorder="1" applyAlignment="1">
      <alignment vertical="top" wrapText="1"/>
    </xf>
    <xf numFmtId="166" fontId="10" fillId="0" borderId="4" xfId="0" applyNumberFormat="1" applyFont="1" applyBorder="1" applyAlignment="1">
      <alignment horizontal="center" vertical="center" wrapText="1" readingOrder="1"/>
    </xf>
    <xf numFmtId="166" fontId="10" fillId="0" borderId="3" xfId="0" applyNumberFormat="1" applyFont="1" applyBorder="1" applyAlignment="1">
      <alignment horizontal="center" vertical="center" wrapText="1" readingOrder="1"/>
    </xf>
    <xf numFmtId="167" fontId="10" fillId="0" borderId="1" xfId="0" applyNumberFormat="1" applyFont="1" applyBorder="1" applyAlignment="1">
      <alignment horizontal="center" vertical="center" wrapText="1" readingOrder="1"/>
    </xf>
    <xf numFmtId="167" fontId="1" fillId="0" borderId="2" xfId="0" applyNumberFormat="1" applyFont="1" applyBorder="1" applyAlignment="1">
      <alignment vertical="top" wrapText="1"/>
    </xf>
    <xf numFmtId="167" fontId="1" fillId="0" borderId="3" xfId="0" applyNumberFormat="1" applyFont="1" applyBorder="1" applyAlignment="1">
      <alignment vertical="top" wrapText="1"/>
    </xf>
    <xf numFmtId="168" fontId="10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5" fontId="7" fillId="0" borderId="1" xfId="0" applyNumberFormat="1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6" borderId="6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justify" vertical="top" wrapText="1" readingOrder="1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67"/>
  <sheetViews>
    <sheetView showGridLines="0" zoomScale="110" zoomScaleNormal="110" zoomScaleSheetLayoutView="130" workbookViewId="0">
      <selection activeCell="M2" sqref="M1:S1048576"/>
    </sheetView>
  </sheetViews>
  <sheetFormatPr baseColWidth="10" defaultColWidth="11.42578125" defaultRowHeight="15" x14ac:dyDescent="0.25"/>
  <cols>
    <col min="1" max="1" width="0.140625" style="1" customWidth="1"/>
    <col min="2" max="2" width="0" style="1" hidden="1" customWidth="1"/>
    <col min="3" max="3" width="0.140625" style="1" customWidth="1"/>
    <col min="4" max="4" width="0" style="1" hidden="1" customWidth="1"/>
    <col min="5" max="6" width="0.140625" style="1" customWidth="1"/>
    <col min="7" max="7" width="0" style="1" hidden="1" customWidth="1"/>
    <col min="8" max="11" width="0.140625" style="1" customWidth="1"/>
    <col min="12" max="12" width="17.570312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14.5703125" style="1" customWidth="1"/>
    <col min="21" max="21" width="0" style="1" hidden="1" customWidth="1"/>
    <col min="22" max="23" width="0.140625" style="1" customWidth="1"/>
    <col min="24" max="24" width="2.140625" style="1" customWidth="1"/>
    <col min="25" max="25" width="0.140625" style="1" customWidth="1"/>
    <col min="26" max="26" width="12.42578125" style="1" customWidth="1"/>
    <col min="27" max="27" width="2.140625" style="1" hidden="1" customWidth="1"/>
    <col min="28" max="28" width="9.85546875" style="1" hidden="1" customWidth="1"/>
    <col min="29" max="29" width="2.7109375" style="1" hidden="1" customWidth="1"/>
    <col min="30" max="30" width="10.7109375" style="1" hidden="1" customWidth="1"/>
    <col min="31" max="31" width="3.85546875" style="1" customWidth="1"/>
    <col min="32" max="32" width="15.85546875" style="1" customWidth="1"/>
    <col min="33" max="33" width="4" style="1" customWidth="1"/>
    <col min="34" max="34" width="14.140625" style="1" customWidth="1"/>
    <col min="35" max="35" width="6.28515625" style="1" hidden="1" customWidth="1"/>
    <col min="36" max="36" width="0.28515625" style="1" hidden="1" customWidth="1"/>
    <col min="37" max="37" width="2" style="1" hidden="1" customWidth="1"/>
    <col min="38" max="38" width="9" style="1" hidden="1" customWidth="1"/>
    <col min="39" max="39" width="0.140625" style="1" customWidth="1"/>
    <col min="40" max="43" width="0" style="1" hidden="1" customWidth="1"/>
    <col min="44" max="46" width="0.140625" style="1" customWidth="1"/>
    <col min="47" max="47" width="0" style="1" hidden="1" customWidth="1"/>
    <col min="48" max="16384" width="11.42578125" style="1"/>
  </cols>
  <sheetData>
    <row r="1" spans="2:46" ht="27.95" customHeight="1" x14ac:dyDescent="0.25">
      <c r="B1" s="56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2"/>
      <c r="AO1" s="2"/>
      <c r="AP1" s="2"/>
      <c r="AQ1" s="2"/>
      <c r="AR1" s="2"/>
      <c r="AS1" s="2"/>
      <c r="AT1" s="3"/>
    </row>
    <row r="2" spans="2:46" ht="0.6" customHeight="1" x14ac:dyDescent="0.25">
      <c r="B2" s="4"/>
      <c r="AT2" s="5"/>
    </row>
    <row r="3" spans="2:46" ht="21.75" customHeight="1" x14ac:dyDescent="0.25">
      <c r="B3" s="58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R3" s="54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T3" s="5"/>
    </row>
    <row r="4" spans="2:46" ht="18" customHeight="1" x14ac:dyDescent="0.25">
      <c r="B4" s="4"/>
      <c r="C4" s="26" t="s">
        <v>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T4" s="5"/>
    </row>
    <row r="5" spans="2:46" ht="18" customHeight="1" x14ac:dyDescent="0.25">
      <c r="B5" s="4"/>
      <c r="D5" s="19" t="s">
        <v>2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T5" s="5"/>
    </row>
    <row r="6" spans="2:46" ht="59.25" customHeight="1" x14ac:dyDescent="0.25">
      <c r="B6" s="6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T6" s="5"/>
    </row>
    <row r="7" spans="2:46" ht="18" customHeight="1" x14ac:dyDescent="0.25">
      <c r="B7" s="4"/>
      <c r="C7" s="19" t="s">
        <v>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T7" s="5"/>
    </row>
    <row r="8" spans="2:46" ht="45.75" customHeight="1" x14ac:dyDescent="0.25">
      <c r="B8" s="4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T8" s="5"/>
    </row>
    <row r="9" spans="2:46" ht="18.75" customHeight="1" x14ac:dyDescent="0.25">
      <c r="B9" s="4"/>
      <c r="E9" s="26" t="s">
        <v>32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T9" s="5"/>
    </row>
    <row r="10" spans="2:46" ht="18" customHeight="1" x14ac:dyDescent="0.25">
      <c r="B10" s="4"/>
      <c r="I10" s="19" t="s">
        <v>4</v>
      </c>
      <c r="J10" s="20"/>
      <c r="K10" s="20"/>
      <c r="L10" s="20"/>
      <c r="M10" s="20"/>
      <c r="N10" s="20"/>
      <c r="S10" s="54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T10" s="5"/>
    </row>
    <row r="11" spans="2:46" ht="36" customHeight="1" x14ac:dyDescent="0.25">
      <c r="B11" s="4"/>
      <c r="I11" s="19" t="s">
        <v>5</v>
      </c>
      <c r="J11" s="20"/>
      <c r="K11" s="20"/>
      <c r="L11" s="20"/>
      <c r="M11" s="20"/>
      <c r="N11" s="20"/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T11" s="5"/>
    </row>
    <row r="12" spans="2:46" ht="18" customHeight="1" x14ac:dyDescent="0.25">
      <c r="B12" s="4"/>
      <c r="I12" s="19" t="s">
        <v>6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T12" s="5"/>
    </row>
    <row r="13" spans="2:46" ht="84.95" customHeight="1" x14ac:dyDescent="0.25">
      <c r="B13" s="4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T13" s="5"/>
    </row>
    <row r="14" spans="2:46" ht="0" hidden="1" customHeight="1" x14ac:dyDescent="0.25">
      <c r="B14" s="4"/>
      <c r="AT14" s="5"/>
    </row>
    <row r="15" spans="2:46" ht="15.75" customHeight="1" x14ac:dyDescent="0.25">
      <c r="B15" s="4"/>
      <c r="E15" s="26" t="s">
        <v>34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T15" s="5"/>
    </row>
    <row r="16" spans="2:46" ht="18" customHeight="1" x14ac:dyDescent="0.25">
      <c r="B16" s="4"/>
      <c r="J16" s="19" t="s">
        <v>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Z16" s="54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T16" s="5"/>
    </row>
    <row r="17" spans="2:46" ht="18" customHeight="1" x14ac:dyDescent="0.25">
      <c r="B17" s="4"/>
      <c r="J17" s="19" t="s">
        <v>30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T17" s="5"/>
    </row>
    <row r="18" spans="2:46" ht="169.5" customHeight="1" x14ac:dyDescent="0.25">
      <c r="B18" s="4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T18" s="5"/>
    </row>
    <row r="19" spans="2:46" ht="18" customHeight="1" x14ac:dyDescent="0.25">
      <c r="B19" s="4"/>
      <c r="J19" s="19" t="s">
        <v>27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T19" s="5"/>
    </row>
    <row r="20" spans="2:46" ht="23.25" customHeight="1" x14ac:dyDescent="0.25">
      <c r="B20" s="4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T20" s="5"/>
    </row>
    <row r="21" spans="2:46" ht="19.149999999999999" customHeight="1" x14ac:dyDescent="0.25">
      <c r="B21" s="4"/>
      <c r="F21" s="26" t="s">
        <v>33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T21" s="5"/>
    </row>
    <row r="22" spans="2:46" ht="0.95" customHeight="1" x14ac:dyDescent="0.25">
      <c r="B22" s="4"/>
      <c r="AT22" s="5"/>
    </row>
    <row r="23" spans="2:46" ht="17.45" customHeight="1" x14ac:dyDescent="0.25">
      <c r="B23" s="4"/>
      <c r="H23" s="55" t="s">
        <v>8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6"/>
      <c r="AT23" s="5"/>
    </row>
    <row r="24" spans="2:46" ht="30.75" customHeight="1" x14ac:dyDescent="0.25">
      <c r="B24" s="4"/>
      <c r="H24" s="53" t="s">
        <v>9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53" t="s">
        <v>10</v>
      </c>
      <c r="Y24" s="35"/>
      <c r="Z24" s="35"/>
      <c r="AA24" s="35"/>
      <c r="AB24" s="35"/>
      <c r="AC24" s="36"/>
      <c r="AD24" s="53" t="s">
        <v>11</v>
      </c>
      <c r="AE24" s="35"/>
      <c r="AF24" s="35"/>
      <c r="AG24" s="36"/>
      <c r="AH24" s="53" t="s">
        <v>12</v>
      </c>
      <c r="AI24" s="35"/>
      <c r="AJ24" s="35"/>
      <c r="AK24" s="35"/>
      <c r="AL24" s="35"/>
      <c r="AM24" s="35"/>
      <c r="AN24" s="35"/>
      <c r="AO24" s="35"/>
      <c r="AP24" s="35"/>
      <c r="AQ24" s="35"/>
      <c r="AR24" s="36"/>
      <c r="AT24" s="5"/>
    </row>
    <row r="25" spans="2:46" ht="20.85" customHeight="1" x14ac:dyDescent="0.25">
      <c r="B25" s="4"/>
      <c r="H25" s="50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50"/>
      <c r="Y25" s="35"/>
      <c r="Z25" s="35"/>
      <c r="AA25" s="35"/>
      <c r="AB25" s="35"/>
      <c r="AC25" s="36"/>
      <c r="AD25" s="50"/>
      <c r="AE25" s="35"/>
      <c r="AF25" s="35"/>
      <c r="AG25" s="36"/>
      <c r="AH25" s="51" t="e">
        <f>+AD25/X25</f>
        <v>#DIV/0!</v>
      </c>
      <c r="AI25" s="35"/>
      <c r="AJ25" s="35"/>
      <c r="AK25" s="35"/>
      <c r="AL25" s="35"/>
      <c r="AM25" s="35"/>
      <c r="AN25" s="35"/>
      <c r="AO25" s="35"/>
      <c r="AP25" s="35"/>
      <c r="AQ25" s="35"/>
      <c r="AR25" s="36"/>
      <c r="AT25" s="5"/>
    </row>
    <row r="26" spans="2:46" ht="0" hidden="1" customHeight="1" x14ac:dyDescent="0.25">
      <c r="B26" s="4"/>
      <c r="AT26" s="5"/>
    </row>
    <row r="27" spans="2:46" ht="6" customHeight="1" x14ac:dyDescent="0.25">
      <c r="B27" s="4"/>
      <c r="AT27" s="5"/>
    </row>
    <row r="28" spans="2:46" ht="14.65" customHeight="1" x14ac:dyDescent="0.25">
      <c r="B28" s="4"/>
      <c r="D28" s="52" t="s">
        <v>23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AT28" s="5"/>
    </row>
    <row r="29" spans="2:46" ht="15.6" customHeight="1" x14ac:dyDescent="0.25">
      <c r="B29" s="4"/>
      <c r="D29" s="46" t="s">
        <v>13</v>
      </c>
      <c r="E29" s="35"/>
      <c r="F29" s="35"/>
      <c r="G29" s="35"/>
      <c r="H29" s="35"/>
      <c r="I29" s="35"/>
      <c r="J29" s="35"/>
      <c r="K29" s="35"/>
      <c r="L29" s="36"/>
      <c r="M29" s="47" t="s">
        <v>13</v>
      </c>
      <c r="N29" s="48"/>
      <c r="O29" s="48"/>
      <c r="P29" s="48"/>
      <c r="Q29" s="48"/>
      <c r="R29" s="48"/>
      <c r="S29" s="49"/>
      <c r="T29" s="42" t="s">
        <v>14</v>
      </c>
      <c r="U29" s="35"/>
      <c r="V29" s="35"/>
      <c r="W29" s="35"/>
      <c r="X29" s="35"/>
      <c r="Y29" s="35"/>
      <c r="Z29" s="36"/>
      <c r="AA29" s="42"/>
      <c r="AB29" s="35"/>
      <c r="AC29" s="35"/>
      <c r="AD29" s="36"/>
      <c r="AE29" s="42" t="s">
        <v>24</v>
      </c>
      <c r="AF29" s="35"/>
      <c r="AG29" s="35"/>
      <c r="AH29" s="36"/>
      <c r="AI29" s="42"/>
      <c r="AJ29" s="35"/>
      <c r="AK29" s="35"/>
      <c r="AL29" s="35"/>
      <c r="AM29" s="35"/>
      <c r="AN29" s="35"/>
      <c r="AO29" s="35"/>
      <c r="AP29" s="35"/>
      <c r="AQ29" s="35"/>
      <c r="AR29" s="36"/>
      <c r="AT29" s="5"/>
    </row>
    <row r="30" spans="2:46" ht="48.95" customHeight="1" x14ac:dyDescent="0.25">
      <c r="B30" s="4"/>
      <c r="D30" s="42" t="s">
        <v>15</v>
      </c>
      <c r="E30" s="35"/>
      <c r="F30" s="35"/>
      <c r="G30" s="35"/>
      <c r="H30" s="35"/>
      <c r="I30" s="35"/>
      <c r="J30" s="35"/>
      <c r="K30" s="35"/>
      <c r="L30" s="36"/>
      <c r="M30" s="43" t="s">
        <v>16</v>
      </c>
      <c r="N30" s="44"/>
      <c r="O30" s="44"/>
      <c r="P30" s="44"/>
      <c r="Q30" s="44"/>
      <c r="R30" s="44"/>
      <c r="S30" s="45"/>
      <c r="T30" s="42" t="s">
        <v>17</v>
      </c>
      <c r="U30" s="35"/>
      <c r="V30" s="36"/>
      <c r="W30" s="42" t="s">
        <v>18</v>
      </c>
      <c r="X30" s="35"/>
      <c r="Y30" s="35"/>
      <c r="Z30" s="36"/>
      <c r="AA30" s="42"/>
      <c r="AB30" s="36"/>
      <c r="AC30" s="42"/>
      <c r="AD30" s="36"/>
      <c r="AE30" s="42" t="s">
        <v>25</v>
      </c>
      <c r="AF30" s="36"/>
      <c r="AG30" s="43" t="s">
        <v>26</v>
      </c>
      <c r="AH30" s="45"/>
      <c r="AI30" s="42"/>
      <c r="AJ30" s="35"/>
      <c r="AK30" s="36"/>
      <c r="AL30" s="42"/>
      <c r="AM30" s="35"/>
      <c r="AN30" s="35"/>
      <c r="AO30" s="35"/>
      <c r="AP30" s="35"/>
      <c r="AQ30" s="35"/>
      <c r="AR30" s="36"/>
      <c r="AT30" s="5"/>
    </row>
    <row r="31" spans="2:46" ht="132" customHeight="1" x14ac:dyDescent="0.25">
      <c r="B31" s="4"/>
      <c r="D31" s="37"/>
      <c r="E31" s="35"/>
      <c r="F31" s="35"/>
      <c r="G31" s="35"/>
      <c r="H31" s="35"/>
      <c r="I31" s="35"/>
      <c r="J31" s="35"/>
      <c r="K31" s="35"/>
      <c r="L31" s="36"/>
      <c r="M31" s="38"/>
      <c r="N31" s="39"/>
      <c r="O31" s="39"/>
      <c r="P31" s="39"/>
      <c r="Q31" s="39"/>
      <c r="R31" s="39"/>
      <c r="S31" s="40"/>
      <c r="T31" s="27"/>
      <c r="U31" s="35"/>
      <c r="V31" s="36"/>
      <c r="W31" s="27"/>
      <c r="X31" s="35"/>
      <c r="Y31" s="35"/>
      <c r="Z31" s="36"/>
      <c r="AA31" s="27"/>
      <c r="AB31" s="28"/>
      <c r="AC31" s="27"/>
      <c r="AD31" s="28"/>
      <c r="AE31" s="27"/>
      <c r="AF31" s="28"/>
      <c r="AG31" s="29"/>
      <c r="AH31" s="30"/>
      <c r="AI31" s="31"/>
      <c r="AJ31" s="32"/>
      <c r="AK31" s="33"/>
      <c r="AL31" s="34"/>
      <c r="AM31" s="35"/>
      <c r="AN31" s="35"/>
      <c r="AO31" s="35"/>
      <c r="AP31" s="35"/>
      <c r="AQ31" s="35"/>
      <c r="AR31" s="36"/>
      <c r="AT31" s="5"/>
    </row>
    <row r="32" spans="2:46" ht="77.099999999999994" customHeight="1" x14ac:dyDescent="0.25">
      <c r="B32" s="4"/>
      <c r="D32" s="37"/>
      <c r="E32" s="35"/>
      <c r="F32" s="35"/>
      <c r="G32" s="35"/>
      <c r="H32" s="35"/>
      <c r="I32" s="35"/>
      <c r="J32" s="35"/>
      <c r="K32" s="35"/>
      <c r="L32" s="36"/>
      <c r="M32" s="38"/>
      <c r="N32" s="39"/>
      <c r="O32" s="39"/>
      <c r="P32" s="39"/>
      <c r="Q32" s="39"/>
      <c r="R32" s="39"/>
      <c r="S32" s="40"/>
      <c r="T32" s="27"/>
      <c r="U32" s="35"/>
      <c r="V32" s="36"/>
      <c r="W32" s="27"/>
      <c r="X32" s="35"/>
      <c r="Y32" s="35"/>
      <c r="Z32" s="36"/>
      <c r="AA32" s="27"/>
      <c r="AB32" s="28"/>
      <c r="AC32" s="27"/>
      <c r="AD32" s="28"/>
      <c r="AE32" s="27"/>
      <c r="AF32" s="28"/>
      <c r="AG32" s="29"/>
      <c r="AH32" s="30"/>
      <c r="AI32" s="41"/>
      <c r="AJ32" s="35"/>
      <c r="AK32" s="36"/>
      <c r="AL32" s="34"/>
      <c r="AM32" s="35"/>
      <c r="AN32" s="35"/>
      <c r="AO32" s="35"/>
      <c r="AP32" s="35"/>
      <c r="AQ32" s="35"/>
      <c r="AR32" s="36"/>
      <c r="AT32" s="5"/>
    </row>
    <row r="33" spans="2:46" ht="21" customHeight="1" x14ac:dyDescent="0.25">
      <c r="B33" s="4"/>
      <c r="AT33" s="5"/>
    </row>
    <row r="34" spans="2:46" ht="0.95" customHeight="1" x14ac:dyDescent="0.25">
      <c r="B34" s="4"/>
      <c r="AT34" s="5"/>
    </row>
    <row r="35" spans="2:46" ht="17.100000000000001" customHeight="1" x14ac:dyDescent="0.25">
      <c r="B35" s="4"/>
      <c r="D35" s="26" t="s">
        <v>28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T35" s="5"/>
    </row>
    <row r="36" spans="2:46" ht="4.3499999999999996" customHeight="1" x14ac:dyDescent="0.25">
      <c r="B36" s="4"/>
      <c r="AT36" s="5"/>
    </row>
    <row r="37" spans="2:46" ht="48.75" customHeight="1" x14ac:dyDescent="0.25">
      <c r="B37" s="4"/>
      <c r="L37" s="25" t="s">
        <v>19</v>
      </c>
      <c r="M37" s="20"/>
      <c r="N37" s="20"/>
      <c r="O37" s="20"/>
      <c r="P37" s="20"/>
      <c r="Q37" s="20"/>
      <c r="R37" s="20"/>
      <c r="S37" s="20"/>
      <c r="T37" s="20"/>
      <c r="V37" s="25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T37" s="5"/>
    </row>
    <row r="38" spans="2:46" ht="2.1" customHeight="1" x14ac:dyDescent="0.25">
      <c r="B38" s="4"/>
      <c r="AT38" s="5"/>
    </row>
    <row r="39" spans="2:46" ht="18" customHeight="1" x14ac:dyDescent="0.25">
      <c r="B39" s="4"/>
      <c r="L39" s="19" t="s">
        <v>20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T39" s="5"/>
    </row>
    <row r="40" spans="2:46" ht="83.25" customHeight="1" x14ac:dyDescent="0.25">
      <c r="B40" s="4"/>
      <c r="L40" s="21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5"/>
    </row>
    <row r="41" spans="2:46" ht="9" customHeight="1" x14ac:dyDescent="0.25">
      <c r="B41" s="4"/>
      <c r="AT41" s="5"/>
    </row>
    <row r="42" spans="2:46" ht="18" customHeight="1" x14ac:dyDescent="0.25">
      <c r="B42" s="4"/>
      <c r="L42" s="19" t="s">
        <v>35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5"/>
    </row>
    <row r="43" spans="2:46" ht="222.75" customHeight="1" x14ac:dyDescent="0.25">
      <c r="B43" s="4"/>
      <c r="L43" s="21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5"/>
    </row>
    <row r="44" spans="2:46" ht="2.1" customHeight="1" x14ac:dyDescent="0.25">
      <c r="B44" s="4"/>
      <c r="AT44" s="5"/>
    </row>
    <row r="45" spans="2:46" ht="18" customHeight="1" x14ac:dyDescent="0.25">
      <c r="B45" s="4"/>
      <c r="L45" s="19" t="s">
        <v>22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3"/>
    </row>
    <row r="46" spans="2:46" ht="141" customHeight="1" x14ac:dyDescent="0.25">
      <c r="B46" s="4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4"/>
    </row>
    <row r="47" spans="2:46" ht="9.75" customHeight="1" x14ac:dyDescent="0.25">
      <c r="B47" s="4"/>
      <c r="AT47" s="5"/>
    </row>
    <row r="48" spans="2:46" ht="6.2" customHeight="1" x14ac:dyDescent="0.25">
      <c r="B48" s="4"/>
      <c r="AT48" s="5"/>
    </row>
    <row r="49" spans="2:46" ht="29.45" customHeight="1" x14ac:dyDescent="0.25">
      <c r="B49" s="4"/>
      <c r="L49" s="25" t="s">
        <v>19</v>
      </c>
      <c r="M49" s="20"/>
      <c r="N49" s="20"/>
      <c r="O49" s="20"/>
      <c r="P49" s="20"/>
      <c r="Q49" s="20"/>
      <c r="R49" s="20"/>
      <c r="S49" s="20"/>
      <c r="T49" s="20"/>
      <c r="V49" s="25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T49" s="5"/>
    </row>
    <row r="50" spans="2:46" ht="2.1" customHeight="1" x14ac:dyDescent="0.25">
      <c r="B50" s="4"/>
      <c r="AT50" s="5"/>
    </row>
    <row r="51" spans="2:46" ht="18" customHeight="1" x14ac:dyDescent="0.25">
      <c r="B51" s="4"/>
      <c r="L51" s="19" t="s">
        <v>20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T51" s="5"/>
    </row>
    <row r="52" spans="2:46" ht="57.75" customHeight="1" x14ac:dyDescent="0.25">
      <c r="B52" s="4"/>
      <c r="L52" s="21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5"/>
    </row>
    <row r="53" spans="2:46" ht="1.5" customHeight="1" x14ac:dyDescent="0.25">
      <c r="B53" s="4"/>
      <c r="AT53" s="5"/>
    </row>
    <row r="54" spans="2:46" ht="18" customHeight="1" x14ac:dyDescent="0.25">
      <c r="B54" s="4"/>
      <c r="L54" s="19" t="s">
        <v>21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5"/>
    </row>
    <row r="55" spans="2:46" ht="224.25" customHeight="1" x14ac:dyDescent="0.25">
      <c r="B55" s="4"/>
      <c r="L55" s="21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5"/>
    </row>
    <row r="56" spans="2:46" ht="2.1" customHeight="1" x14ac:dyDescent="0.25">
      <c r="B56" s="4"/>
      <c r="AT56" s="5"/>
    </row>
    <row r="57" spans="2:46" ht="18" customHeight="1" x14ac:dyDescent="0.25">
      <c r="B57" s="4"/>
      <c r="L57" s="19" t="s">
        <v>22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3"/>
    </row>
    <row r="58" spans="2:46" ht="19.899999999999999" customHeight="1" x14ac:dyDescent="0.25">
      <c r="B58" s="4"/>
      <c r="K58" s="21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4"/>
    </row>
    <row r="59" spans="2:46" ht="12.75" customHeight="1" x14ac:dyDescent="0.25">
      <c r="B59" s="4"/>
      <c r="AT59" s="5"/>
    </row>
    <row r="60" spans="2:46" ht="1.5" hidden="1" customHeight="1" x14ac:dyDescent="0.25">
      <c r="B60" s="4"/>
      <c r="AT60" s="5"/>
    </row>
    <row r="61" spans="2:46" ht="17.649999999999999" hidden="1" customHeight="1" x14ac:dyDescent="0.25">
      <c r="B61" s="4"/>
      <c r="AT61" s="5"/>
    </row>
    <row r="62" spans="2:46" ht="18" customHeight="1" x14ac:dyDescent="0.25">
      <c r="B62" s="4"/>
      <c r="C62" s="26" t="s">
        <v>29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5"/>
    </row>
    <row r="63" spans="2:46" ht="1.9" customHeight="1" x14ac:dyDescent="0.25">
      <c r="B63" s="4"/>
      <c r="AT63" s="5"/>
    </row>
    <row r="64" spans="2:46" ht="187.5" customHeight="1" x14ac:dyDescent="0.25">
      <c r="B64" s="6"/>
      <c r="C64" s="7"/>
      <c r="D64" s="7"/>
      <c r="E64" s="16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8"/>
    </row>
    <row r="65" ht="0" hidden="1" customHeight="1" x14ac:dyDescent="0.25"/>
    <row r="66" ht="31.5" customHeight="1" x14ac:dyDescent="0.25"/>
    <row r="67" ht="0.6" customHeight="1" x14ac:dyDescent="0.25"/>
  </sheetData>
  <mergeCells count="88">
    <mergeCell ref="B1:AM1"/>
    <mergeCell ref="B3:O3"/>
    <mergeCell ref="R3:AL3"/>
    <mergeCell ref="G13:AO13"/>
    <mergeCell ref="C4:AM4"/>
    <mergeCell ref="D5:AP5"/>
    <mergeCell ref="B6:AM6"/>
    <mergeCell ref="C7:AP7"/>
    <mergeCell ref="C8:AP8"/>
    <mergeCell ref="E9:AP9"/>
    <mergeCell ref="I10:N10"/>
    <mergeCell ref="S10:AP10"/>
    <mergeCell ref="I11:N11"/>
    <mergeCell ref="Q11:AO11"/>
    <mergeCell ref="I12:AO12"/>
    <mergeCell ref="H24:W24"/>
    <mergeCell ref="X24:AC24"/>
    <mergeCell ref="AD24:AG24"/>
    <mergeCell ref="AH24:AR24"/>
    <mergeCell ref="E15:AP15"/>
    <mergeCell ref="J16:X16"/>
    <mergeCell ref="Z16:AP16"/>
    <mergeCell ref="J17:AP17"/>
    <mergeCell ref="J18:AP18"/>
    <mergeCell ref="J19:AP19"/>
    <mergeCell ref="J20:AP20"/>
    <mergeCell ref="F21:AR21"/>
    <mergeCell ref="H23:AR23"/>
    <mergeCell ref="H25:W25"/>
    <mergeCell ref="X25:AC25"/>
    <mergeCell ref="AD25:AG25"/>
    <mergeCell ref="AH25:AR25"/>
    <mergeCell ref="D28:AR28"/>
    <mergeCell ref="AI29:AR29"/>
    <mergeCell ref="D30:L30"/>
    <mergeCell ref="M30:S30"/>
    <mergeCell ref="T30:V30"/>
    <mergeCell ref="W30:Z30"/>
    <mergeCell ref="AA30:AB30"/>
    <mergeCell ref="AC30:AD30"/>
    <mergeCell ref="AE30:AF30"/>
    <mergeCell ref="AG30:AH30"/>
    <mergeCell ref="AI30:AK30"/>
    <mergeCell ref="D29:L29"/>
    <mergeCell ref="M29:S29"/>
    <mergeCell ref="T29:Z29"/>
    <mergeCell ref="AA29:AD29"/>
    <mergeCell ref="AE29:AH29"/>
    <mergeCell ref="AL30:AR30"/>
    <mergeCell ref="D31:L31"/>
    <mergeCell ref="M31:S31"/>
    <mergeCell ref="T31:V31"/>
    <mergeCell ref="W31:Z31"/>
    <mergeCell ref="AC31:AD31"/>
    <mergeCell ref="AA31:AB31"/>
    <mergeCell ref="AE31:AF31"/>
    <mergeCell ref="AG31:AH31"/>
    <mergeCell ref="AI31:AK31"/>
    <mergeCell ref="L40:AS40"/>
    <mergeCell ref="AL31:AR31"/>
    <mergeCell ref="D32:L32"/>
    <mergeCell ref="M32:S32"/>
    <mergeCell ref="T32:V32"/>
    <mergeCell ref="W32:Z32"/>
    <mergeCell ref="AA32:AB32"/>
    <mergeCell ref="AC32:AD32"/>
    <mergeCell ref="AE32:AF32"/>
    <mergeCell ref="AG32:AH32"/>
    <mergeCell ref="AI32:AK32"/>
    <mergeCell ref="AL32:AR32"/>
    <mergeCell ref="D35:AR35"/>
    <mergeCell ref="L37:T37"/>
    <mergeCell ref="V37:AR37"/>
    <mergeCell ref="L39:AR39"/>
    <mergeCell ref="L42:AS42"/>
    <mergeCell ref="L43:AS43"/>
    <mergeCell ref="L45:AT45"/>
    <mergeCell ref="K46:AT46"/>
    <mergeCell ref="L49:T49"/>
    <mergeCell ref="V49:AR49"/>
    <mergeCell ref="C62:AS62"/>
    <mergeCell ref="E64:AT64"/>
    <mergeCell ref="L51:AR51"/>
    <mergeCell ref="L52:AS52"/>
    <mergeCell ref="L54:AS54"/>
    <mergeCell ref="L55:AS55"/>
    <mergeCell ref="L57:AT57"/>
    <mergeCell ref="K58:AT58"/>
  </mergeCells>
  <pageMargins left="0.5" right="0" top="0.19685" bottom="0.790599606299213" header="0.19685" footer="0.19685"/>
  <pageSetup scale="96" orientation="portrait" horizontalDpi="300" verticalDpi="300" r:id="rId1"/>
  <headerFooter alignWithMargins="0"/>
  <rowBreaks count="3" manualBreakCount="3">
    <brk id="20" max="16383" man="1"/>
    <brk id="34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6"/>
  <sheetViews>
    <sheetView showGridLines="0" tabSelected="1" topLeftCell="K1" zoomScale="85" zoomScaleNormal="85" zoomScaleSheetLayoutView="55" zoomScalePageLayoutView="145" workbookViewId="0">
      <selection activeCell="L1" sqref="L1"/>
    </sheetView>
  </sheetViews>
  <sheetFormatPr baseColWidth="10" defaultColWidth="11.42578125" defaultRowHeight="15" x14ac:dyDescent="0.25"/>
  <cols>
    <col min="1" max="10" width="5.7109375" style="1" hidden="1" customWidth="1"/>
    <col min="11" max="11" width="0.140625" style="1" customWidth="1"/>
    <col min="12" max="12" width="255.7109375" style="1" bestFit="1" customWidth="1"/>
    <col min="13" max="14" width="17.85546875" style="1" bestFit="1" customWidth="1"/>
    <col min="15" max="15" width="0" style="1" hidden="1" customWidth="1"/>
    <col min="16" max="16" width="2.140625" style="1" customWidth="1"/>
    <col min="17" max="17" width="7.7109375" style="1" customWidth="1"/>
    <col min="18" max="18" width="6.42578125" style="1" customWidth="1"/>
    <col min="19" max="19" width="3.85546875" style="1" customWidth="1"/>
    <col min="20" max="20" width="15.5703125" style="1" customWidth="1"/>
    <col min="21" max="21" width="20.28515625" style="1" customWidth="1"/>
    <col min="22" max="22" width="2.140625" style="1" customWidth="1"/>
    <col min="23" max="23" width="8.42578125" style="1" customWidth="1"/>
    <col min="24" max="24" width="0.28515625" style="1" customWidth="1"/>
    <col min="25" max="25" width="7.7109375" style="1" customWidth="1"/>
    <col min="26" max="26" width="12.42578125" style="1" customWidth="1"/>
    <col min="27" max="27" width="0.140625" style="1" customWidth="1"/>
    <col min="28" max="30" width="11.42578125" style="1" hidden="1" customWidth="1"/>
    <col min="31" max="31" width="1" style="1" customWidth="1"/>
    <col min="32" max="32" width="0.7109375" style="1" customWidth="1"/>
    <col min="33" max="33" width="0.140625" style="1" hidden="1" customWidth="1"/>
    <col min="34" max="34" width="9.42578125" style="1" hidden="1" customWidth="1"/>
    <col min="35" max="35" width="21.140625" style="1" customWidth="1"/>
    <col min="36" max="16384" width="11.42578125" style="1"/>
  </cols>
  <sheetData>
    <row r="1" spans="1:40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ht="25.5" customHeight="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ht="26.25" customHeight="1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ht="27.95" customHeight="1" x14ac:dyDescent="0.25">
      <c r="A4" s="8"/>
      <c r="B4"/>
      <c r="C4"/>
      <c r="D4"/>
      <c r="E4"/>
      <c r="F4"/>
      <c r="G4"/>
      <c r="H4"/>
      <c r="I4"/>
      <c r="J4"/>
      <c r="K4"/>
      <c r="L4" t="s">
        <v>70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ht="24.75" customHeight="1" x14ac:dyDescent="0.25">
      <c r="A5" s="4"/>
      <c r="B5"/>
      <c r="C5"/>
      <c r="D5"/>
      <c r="E5"/>
      <c r="F5"/>
      <c r="G5"/>
      <c r="H5"/>
      <c r="I5"/>
      <c r="J5"/>
      <c r="K5"/>
      <c r="L5"/>
      <c r="M5" t="s">
        <v>64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53.25" customHeight="1" x14ac:dyDescent="0.25">
      <c r="A6" s="4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23.25" customHeight="1" x14ac:dyDescent="0.25">
      <c r="A7" s="4"/>
      <c r="B7"/>
      <c r="C7"/>
      <c r="D7"/>
      <c r="E7" t="s">
        <v>69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ht="33" customHeight="1" x14ac:dyDescent="0.3">
      <c r="A8" s="4"/>
      <c r="B8"/>
      <c r="C8"/>
      <c r="D8"/>
      <c r="E8"/>
      <c r="F8"/>
      <c r="G8"/>
      <c r="H8"/>
      <c r="I8" t="s">
        <v>62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ht="55.5" customHeight="1" x14ac:dyDescent="0.3">
      <c r="A9" s="4"/>
      <c r="B9"/>
      <c r="C9"/>
      <c r="D9"/>
      <c r="E9"/>
      <c r="F9"/>
      <c r="G9"/>
      <c r="H9"/>
      <c r="I9" t="s">
        <v>56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ht="19.5" customHeight="1" x14ac:dyDescent="0.3">
      <c r="A10" s="4"/>
      <c r="B10"/>
      <c r="C10"/>
      <c r="D10"/>
      <c r="E10"/>
      <c r="F10"/>
      <c r="G10" t="s">
        <v>57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54" customHeight="1" x14ac:dyDescent="0.25">
      <c r="A11" s="4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customHeight="1" x14ac:dyDescent="0.3">
      <c r="A12" s="4"/>
      <c r="B12"/>
      <c r="C12"/>
      <c r="D12"/>
      <c r="E12"/>
      <c r="F12"/>
      <c r="G12"/>
      <c r="H12"/>
      <c r="I12"/>
      <c r="J12"/>
      <c r="K12"/>
      <c r="L12" t="s">
        <v>61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x14ac:dyDescent="0.25">
      <c r="A13" s="4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x14ac:dyDescent="0.25">
      <c r="A14" s="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x14ac:dyDescent="0.25">
      <c r="A15" s="4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x14ac:dyDescent="0.25">
      <c r="A16" s="4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x14ac:dyDescent="0.25">
      <c r="A17" s="4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ht="114.75" customHeight="1" x14ac:dyDescent="0.25">
      <c r="A18" s="4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ht="24" customHeight="1" x14ac:dyDescent="0.25">
      <c r="A19" s="4"/>
      <c r="B19"/>
      <c r="C19"/>
      <c r="D19"/>
      <c r="E19" t="s">
        <v>68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ht="18" customHeight="1" x14ac:dyDescent="0.3">
      <c r="A20" s="4"/>
      <c r="B20"/>
      <c r="C20"/>
      <c r="D20"/>
      <c r="E20"/>
      <c r="F20"/>
      <c r="G20"/>
      <c r="H20"/>
      <c r="I20"/>
      <c r="J20" t="s">
        <v>54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8" customHeight="1" x14ac:dyDescent="0.3">
      <c r="A21" s="4"/>
      <c r="B21"/>
      <c r="C21"/>
      <c r="D21"/>
      <c r="E21"/>
      <c r="F21"/>
      <c r="G21"/>
      <c r="H21"/>
      <c r="I21"/>
      <c r="J21" t="s">
        <v>51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ht="18" customHeight="1" x14ac:dyDescent="0.3">
      <c r="A22" s="4"/>
      <c r="B22"/>
      <c r="C22"/>
      <c r="D22"/>
      <c r="E22"/>
      <c r="F22"/>
      <c r="G22"/>
      <c r="H22"/>
      <c r="I22"/>
      <c r="J22"/>
      <c r="K22"/>
      <c r="L22" t="s">
        <v>59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ht="19.5" customHeight="1" x14ac:dyDescent="0.25">
      <c r="A23" s="6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ht="22.5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9.149999999999999" customHeight="1" x14ac:dyDescent="0.25">
      <c r="A25" s="8"/>
      <c r="B25"/>
      <c r="C25"/>
      <c r="D25"/>
      <c r="E25"/>
      <c r="F25" t="s">
        <v>33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0.95" customHeight="1" x14ac:dyDescent="0.25">
      <c r="A26" s="4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7.45" customHeight="1" x14ac:dyDescent="0.25">
      <c r="A27" s="4"/>
      <c r="B27"/>
      <c r="C27"/>
      <c r="D27"/>
      <c r="E27"/>
      <c r="F27"/>
      <c r="G27"/>
      <c r="H27" t="s">
        <v>63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ht="30.75" customHeight="1" x14ac:dyDescent="0.25">
      <c r="A28" s="4"/>
      <c r="B28"/>
      <c r="C28"/>
      <c r="D28"/>
      <c r="E28"/>
      <c r="F28"/>
      <c r="G28"/>
      <c r="H28"/>
      <c r="I28"/>
      <c r="J28"/>
      <c r="K28"/>
      <c r="L28" t="s">
        <v>9</v>
      </c>
      <c r="M28"/>
      <c r="N28" t="s">
        <v>40</v>
      </c>
      <c r="O28"/>
      <c r="P28"/>
      <c r="Q28"/>
      <c r="R28"/>
      <c r="S28"/>
      <c r="T28" t="s">
        <v>11</v>
      </c>
      <c r="U28"/>
      <c r="V28"/>
      <c r="W28" t="s">
        <v>42</v>
      </c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20.85" customHeight="1" x14ac:dyDescent="0.25">
      <c r="A29" s="4"/>
      <c r="B29"/>
      <c r="C29"/>
      <c r="D29"/>
      <c r="E29"/>
      <c r="F29"/>
      <c r="G29"/>
      <c r="H29"/>
      <c r="I29"/>
      <c r="J29"/>
      <c r="K29"/>
      <c r="L29">
        <v>28964245490</v>
      </c>
      <c r="M29"/>
      <c r="N29">
        <f>+L29</f>
        <v>28964245490</v>
      </c>
      <c r="O29"/>
      <c r="P29"/>
      <c r="Q29"/>
      <c r="R29"/>
      <c r="S29"/>
      <c r="T29">
        <f>+U35+U36</f>
        <v>26939925640</v>
      </c>
      <c r="U29"/>
      <c r="V29"/>
      <c r="W29">
        <f>IF(T29=0," ", T29/N29)*100</f>
        <v>93.010969850055631</v>
      </c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ht="0" hidden="1" customHeight="1" x14ac:dyDescent="0.25">
      <c r="A30" s="4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6" customHeight="1" x14ac:dyDescent="0.25">
      <c r="A31" s="4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21.75" customHeight="1" x14ac:dyDescent="0.25">
      <c r="A32" s="4"/>
      <c r="B32"/>
      <c r="C32"/>
      <c r="D32" t="s">
        <v>44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15.6" customHeight="1" x14ac:dyDescent="0.25">
      <c r="A33" s="9"/>
      <c r="B33"/>
      <c r="C33"/>
      <c r="D33" t="s">
        <v>13</v>
      </c>
      <c r="E33"/>
      <c r="F33"/>
      <c r="G33"/>
      <c r="H33"/>
      <c r="I33"/>
      <c r="J33"/>
      <c r="K33"/>
      <c r="L33"/>
      <c r="M33"/>
      <c r="N33" t="s">
        <v>14</v>
      </c>
      <c r="O33"/>
      <c r="P33"/>
      <c r="Q33"/>
      <c r="R33"/>
      <c r="S33" t="s">
        <v>52</v>
      </c>
      <c r="T33"/>
      <c r="U33"/>
      <c r="V33"/>
      <c r="W33" t="s">
        <v>37</v>
      </c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ht="48.95" customHeight="1" x14ac:dyDescent="0.25">
      <c r="A34" s="4"/>
      <c r="B34"/>
      <c r="C34"/>
      <c r="D34" t="s">
        <v>15</v>
      </c>
      <c r="E34"/>
      <c r="F34"/>
      <c r="G34"/>
      <c r="H34"/>
      <c r="I34"/>
      <c r="J34"/>
      <c r="K34"/>
      <c r="L34"/>
      <c r="M34" t="s">
        <v>16</v>
      </c>
      <c r="N34" t="s">
        <v>38</v>
      </c>
      <c r="O34"/>
      <c r="P34" t="s">
        <v>39</v>
      </c>
      <c r="Q34"/>
      <c r="R34"/>
      <c r="S34" t="s">
        <v>49</v>
      </c>
      <c r="T34"/>
      <c r="U34" t="s">
        <v>50</v>
      </c>
      <c r="V34"/>
      <c r="W34" t="s">
        <v>41</v>
      </c>
      <c r="X34"/>
      <c r="Y34"/>
      <c r="Z34" t="s">
        <v>36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92.25" customHeight="1" x14ac:dyDescent="0.25">
      <c r="A35" s="10"/>
      <c r="B35"/>
      <c r="C35"/>
      <c r="D35" t="s">
        <v>48</v>
      </c>
      <c r="E35"/>
      <c r="F35"/>
      <c r="G35"/>
      <c r="H35"/>
      <c r="I35"/>
      <c r="J35"/>
      <c r="K35"/>
      <c r="L35"/>
      <c r="M35" t="s">
        <v>47</v>
      </c>
      <c r="N35">
        <v>19061</v>
      </c>
      <c r="O35"/>
      <c r="P35">
        <v>28608189075</v>
      </c>
      <c r="Q35"/>
      <c r="R35"/>
      <c r="S35">
        <v>18819</v>
      </c>
      <c r="T35"/>
      <c r="U35">
        <v>26642094549</v>
      </c>
      <c r="V35"/>
      <c r="W35">
        <f>IF(S35=""," ",IF(S35=0,0,IF(ISERROR(IF(S35/N35&gt;1,"&gt;100%",S35/N35)),"",(IF(S35/N35&gt;1,"&gt;100%",S35/N35)))))</f>
        <v>0.98730391899690473</v>
      </c>
      <c r="X35"/>
      <c r="Y35"/>
      <c r="Z35">
        <f>IF(U35=" "," ",IF(U35=0," ", U35/P35))</f>
        <v>0.93127511423929588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99.75" customHeight="1" x14ac:dyDescent="0.25">
      <c r="A36" s="11"/>
      <c r="B36"/>
      <c r="C36"/>
      <c r="D36" t="s">
        <v>45</v>
      </c>
      <c r="E36"/>
      <c r="F36"/>
      <c r="G36"/>
      <c r="H36"/>
      <c r="I36"/>
      <c r="J36"/>
      <c r="K36"/>
      <c r="L36"/>
      <c r="M36" t="s">
        <v>46</v>
      </c>
      <c r="N36">
        <v>28373</v>
      </c>
      <c r="O36"/>
      <c r="P36">
        <v>356056415</v>
      </c>
      <c r="Q36"/>
      <c r="R36"/>
      <c r="S36">
        <v>24361</v>
      </c>
      <c r="T36"/>
      <c r="U36">
        <v>297831091</v>
      </c>
      <c r="V36"/>
      <c r="W36">
        <f>IF(S36=""," ",IF(S36=0,0,IF(ISERROR(IF(S36/N36&gt;1,"&gt;100%",S36/N36)),"",(IF(S36/N36&gt;1,"&gt;100%",S36/N36)))))</f>
        <v>0.85859796285200718</v>
      </c>
      <c r="X36"/>
      <c r="Y36"/>
      <c r="Z36">
        <f>IF(U36=" "," ",IF(U36=0," ", U36/P36))</f>
        <v>0.83647163329440366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ht="21" customHeigh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0.95" customHeight="1" x14ac:dyDescent="0.25">
      <c r="A38" s="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17.100000000000001" customHeight="1" x14ac:dyDescent="0.25">
      <c r="A39" s="4"/>
      <c r="B39"/>
      <c r="C39"/>
      <c r="D39" t="s">
        <v>58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12" customHeight="1" x14ac:dyDescent="0.25">
      <c r="A40" s="4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22.5" customHeight="1" x14ac:dyDescent="0.3">
      <c r="A41" s="4"/>
      <c r="B41"/>
      <c r="C41"/>
      <c r="D41"/>
      <c r="E41"/>
      <c r="F41"/>
      <c r="G41"/>
      <c r="H41"/>
      <c r="I41"/>
      <c r="J41"/>
      <c r="K41"/>
      <c r="L41" t="s">
        <v>55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6.5" hidden="1" customHeight="1" x14ac:dyDescent="0.25">
      <c r="A42" s="4"/>
      <c r="B42"/>
      <c r="C42"/>
      <c r="D42"/>
      <c r="E42"/>
      <c r="F42"/>
      <c r="G42"/>
      <c r="H42"/>
      <c r="I42"/>
      <c r="J42"/>
      <c r="K42"/>
      <c r="L42" t="s">
        <v>53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8" customHeight="1" x14ac:dyDescent="0.3">
      <c r="A43" s="4"/>
      <c r="B43"/>
      <c r="C43"/>
      <c r="D43"/>
      <c r="E43"/>
      <c r="F43"/>
      <c r="G43"/>
      <c r="H43"/>
      <c r="I43"/>
      <c r="J43"/>
      <c r="K43"/>
      <c r="L43" t="s">
        <v>71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51" customHeight="1" x14ac:dyDescent="0.25">
      <c r="A44" s="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ht="9" customHeight="1" x14ac:dyDescent="0.25">
      <c r="A45" s="4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109.5" customHeight="1" x14ac:dyDescent="0.3">
      <c r="A46" s="4"/>
      <c r="B46"/>
      <c r="C46"/>
      <c r="D46"/>
      <c r="E46"/>
      <c r="F46"/>
      <c r="G46"/>
      <c r="H46"/>
      <c r="I46"/>
      <c r="J46"/>
      <c r="K46"/>
      <c r="L46" t="s">
        <v>77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ht="2.1" hidden="1" customHeight="1" x14ac:dyDescent="0.25">
      <c r="A47" s="4"/>
      <c r="B47"/>
      <c r="C47"/>
      <c r="D47"/>
      <c r="E47"/>
      <c r="F47"/>
      <c r="G47"/>
      <c r="H47"/>
      <c r="I47"/>
      <c r="J47"/>
      <c r="K47"/>
      <c r="L47">
        <v>2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ht="155.25" hidden="1" customHeight="1" x14ac:dyDescent="0.25">
      <c r="A48" s="4"/>
      <c r="B48"/>
      <c r="C48"/>
      <c r="D48"/>
      <c r="E48"/>
      <c r="F48"/>
      <c r="G48"/>
      <c r="H48"/>
      <c r="I48"/>
      <c r="J48"/>
      <c r="K48" t="s">
        <v>43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ht="46.5" hidden="1" customHeight="1" x14ac:dyDescent="0.25">
      <c r="A49" s="4"/>
      <c r="B49"/>
      <c r="C49"/>
      <c r="D49"/>
      <c r="E49"/>
      <c r="F49"/>
      <c r="G49"/>
      <c r="H49"/>
      <c r="I49"/>
      <c r="J49"/>
      <c r="K49"/>
      <c r="L49" t="s">
        <v>19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2.1" hidden="1" customHeight="1" x14ac:dyDescent="0.25">
      <c r="A50" s="4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ht="18" hidden="1" customHeight="1" x14ac:dyDescent="0.25">
      <c r="A51" s="4"/>
      <c r="B51"/>
      <c r="C51"/>
      <c r="D51"/>
      <c r="E51"/>
      <c r="F51"/>
      <c r="G51"/>
      <c r="H51"/>
      <c r="I51"/>
      <c r="J51"/>
      <c r="K51"/>
      <c r="L51" t="s">
        <v>20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ht="57.75" hidden="1" customHeight="1" x14ac:dyDescent="0.25">
      <c r="A52" s="4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ht="1.5" hidden="1" customHeight="1" x14ac:dyDescent="0.25">
      <c r="A53" s="4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ht="18" hidden="1" customHeight="1" x14ac:dyDescent="0.25">
      <c r="A54" s="4"/>
      <c r="B54"/>
      <c r="C54"/>
      <c r="D54"/>
      <c r="E54"/>
      <c r="F54"/>
      <c r="G54"/>
      <c r="H54"/>
      <c r="I54"/>
      <c r="J54"/>
      <c r="K54"/>
      <c r="L54" t="s">
        <v>21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224.25" hidden="1" customHeight="1" x14ac:dyDescent="0.25">
      <c r="A55" s="4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2.1" hidden="1" customHeight="1" x14ac:dyDescent="0.25">
      <c r="A56" s="4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ht="18" hidden="1" customHeight="1" x14ac:dyDescent="0.25">
      <c r="A57" s="4"/>
      <c r="B57"/>
      <c r="C57"/>
      <c r="D57"/>
      <c r="E57"/>
      <c r="F57"/>
      <c r="G57"/>
      <c r="H57"/>
      <c r="I57"/>
      <c r="J57"/>
      <c r="K57" t="s">
        <v>22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9.899999999999999" hidden="1" customHeight="1" x14ac:dyDescent="0.25">
      <c r="A58" s="4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ht="12.75" hidden="1" customHeight="1" x14ac:dyDescent="0.25">
      <c r="A59" s="4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ht="17.25" customHeight="1" x14ac:dyDescent="0.25">
      <c r="A60" s="4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8" customHeight="1" x14ac:dyDescent="0.25">
      <c r="A61" s="4"/>
      <c r="B61"/>
      <c r="C61"/>
      <c r="D61"/>
      <c r="E61"/>
      <c r="F61"/>
      <c r="G61"/>
      <c r="H61"/>
      <c r="I61"/>
      <c r="J61"/>
      <c r="K61"/>
      <c r="L61" t="s">
        <v>65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ht="21.75" customHeight="1" x14ac:dyDescent="0.25">
      <c r="A62" s="12"/>
      <c r="B62"/>
      <c r="C62"/>
      <c r="D62" t="s">
        <v>73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ht="15" customHeight="1" x14ac:dyDescent="0.25">
      <c r="A63" s="1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3.75" customHeight="1" x14ac:dyDescent="0.25">
      <c r="A64" s="1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ht="21.75" hidden="1" customHeight="1" x14ac:dyDescent="0.25">
      <c r="A65" s="1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ht="26.25" customHeight="1" x14ac:dyDescent="0.25">
      <c r="A66" s="13"/>
      <c r="B66"/>
      <c r="C66"/>
      <c r="D66"/>
      <c r="E66"/>
      <c r="F66"/>
      <c r="G66"/>
      <c r="H66"/>
      <c r="I66"/>
      <c r="J66"/>
      <c r="K66"/>
      <c r="L66" t="s">
        <v>66</v>
      </c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17.25" customHeight="1" x14ac:dyDescent="0.25">
      <c r="A67" s="1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ht="36" customHeight="1" x14ac:dyDescent="0.3">
      <c r="A68" s="13"/>
      <c r="B68"/>
      <c r="C68"/>
      <c r="D68"/>
      <c r="E68"/>
      <c r="F68"/>
      <c r="G68"/>
      <c r="H68"/>
      <c r="I68"/>
      <c r="J68"/>
      <c r="K68"/>
      <c r="L68" t="s">
        <v>72</v>
      </c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 t="s">
        <v>53</v>
      </c>
      <c r="AK68"/>
      <c r="AL68"/>
      <c r="AM68"/>
      <c r="AN68"/>
    </row>
    <row r="69" spans="1:40" x14ac:dyDescent="0.25">
      <c r="A69" s="1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ht="17.25" x14ac:dyDescent="0.3">
      <c r="A70" s="13"/>
      <c r="B70"/>
      <c r="C70"/>
      <c r="D70"/>
      <c r="E70"/>
      <c r="F70"/>
      <c r="G70"/>
      <c r="H70"/>
      <c r="I70"/>
      <c r="J70"/>
      <c r="K70"/>
      <c r="L70" t="s">
        <v>60</v>
      </c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ht="18.75" customHeight="1" x14ac:dyDescent="0.25">
      <c r="A71" s="1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x14ac:dyDescent="0.25">
      <c r="A72" s="1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ht="115.5" customHeight="1" x14ac:dyDescent="0.3">
      <c r="A73" s="13"/>
      <c r="B73"/>
      <c r="C73"/>
      <c r="D73"/>
      <c r="E73"/>
      <c r="F73"/>
      <c r="G73"/>
      <c r="H73"/>
      <c r="I73"/>
      <c r="J73"/>
      <c r="K73"/>
      <c r="L73" s="61" t="s">
        <v>76</v>
      </c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ht="1.5" hidden="1" customHeight="1" x14ac:dyDescent="0.25">
      <c r="A74" s="1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ht="3" customHeight="1" x14ac:dyDescent="0.25">
      <c r="A75" s="1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ht="39.75" customHeight="1" x14ac:dyDescent="0.3">
      <c r="A76" s="13"/>
      <c r="B76"/>
      <c r="C76"/>
      <c r="D76"/>
      <c r="E76"/>
      <c r="F76"/>
      <c r="G76"/>
      <c r="H76"/>
      <c r="I76"/>
      <c r="J76"/>
      <c r="K76"/>
      <c r="L76" s="61" t="s">
        <v>75</v>
      </c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ht="12.75" customHeight="1" x14ac:dyDescent="0.25">
      <c r="A77" s="13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ht="23.25" customHeight="1" x14ac:dyDescent="0.25">
      <c r="A78" s="13"/>
      <c r="B78"/>
      <c r="C78"/>
      <c r="D78" t="s">
        <v>67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x14ac:dyDescent="0.25">
      <c r="A79" s="13"/>
      <c r="B79"/>
      <c r="C79"/>
      <c r="D79"/>
      <c r="E79"/>
      <c r="F79"/>
      <c r="G79"/>
      <c r="H79"/>
      <c r="I79"/>
      <c r="J79"/>
      <c r="K79"/>
      <c r="L79" t="s">
        <v>74</v>
      </c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ht="36" customHeight="1" x14ac:dyDescent="0.25">
      <c r="A80" s="14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2:40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2:40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2:40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2:40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2:40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  <row r="93" spans="2:40" x14ac:dyDescent="0.25">
      <c r="M93" s="15"/>
      <c r="N93" s="15"/>
    </row>
    <row r="94" spans="2:40" x14ac:dyDescent="0.25">
      <c r="M94" s="15"/>
      <c r="N94" s="15"/>
    </row>
    <row r="95" spans="2:40" x14ac:dyDescent="0.25">
      <c r="M95" s="15"/>
      <c r="N95" s="15"/>
    </row>
    <row r="96" spans="2:40" x14ac:dyDescent="0.25">
      <c r="M96" s="15"/>
    </row>
  </sheetData>
  <pageMargins left="0.78740157480314965" right="3.937007874015748E-2" top="1.2204724409448819" bottom="0.39370078740157483" header="0" footer="0.19685039370078741"/>
  <pageSetup scale="80" fitToHeight="0" orientation="landscape" r:id="rId1"/>
  <headerFooter alignWithMargins="0"/>
  <rowBreaks count="3" manualBreakCount="3">
    <brk id="11" max="33" man="1"/>
    <brk id="24" max="33" man="1"/>
    <brk id="4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5175</vt:lpstr>
      <vt:lpstr>ENERO-DICIEMBRE 2025</vt:lpstr>
      <vt:lpstr>'ENERO-DICIEMBRE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del Pilar Ovalle S.</dc:creator>
  <cp:lastModifiedBy>Harolin Esther Peña Montero</cp:lastModifiedBy>
  <cp:lastPrinted>2026-01-07T16:06:50Z</cp:lastPrinted>
  <dcterms:created xsi:type="dcterms:W3CDTF">2018-02-28T12:31:13Z</dcterms:created>
  <dcterms:modified xsi:type="dcterms:W3CDTF">2026-01-16T12:42:40Z</dcterms:modified>
</cp:coreProperties>
</file>