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a_roque_bagricola_gob_do/Documents/Escritorio/PROGRAMACION FINANCIERA 1/METAS FISICAS 2026/"/>
    </mc:Choice>
  </mc:AlternateContent>
  <xr:revisionPtr revIDLastSave="53" documentId="8_{6B289ED1-721F-4D94-B4F8-0233785751E3}" xr6:coauthVersionLast="47" xr6:coauthVersionMax="47" xr10:uidLastSave="{1A3881A4-9080-4FD9-8649-593B0E2D3D88}"/>
  <bookViews>
    <workbookView xWindow="-120" yWindow="-120" windowWidth="29040" windowHeight="15840" firstSheet="1" activeTab="1" xr2:uid="{00000000-000D-0000-FFFF-FFFF00000000}"/>
  </bookViews>
  <sheets>
    <sheet name="5175" sheetId="1" state="hidden" r:id="rId1"/>
    <sheet name="PORTADA METAS FISICAS F." sheetId="3" r:id="rId2"/>
    <sheet name="ENERO 2026" sheetId="2" r:id="rId3"/>
  </sheets>
  <definedNames>
    <definedName name="_xlnm.Print_Area" localSheetId="2">'ENERO 2026'!$A$1:$AH$85</definedName>
    <definedName name="_xlnm.Print_Area" localSheetId="1">'PORTADA METAS FISICAS F.'!$A$1:$M$40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" l="1"/>
  <c r="Z41" i="2" l="1"/>
  <c r="W41" i="2"/>
  <c r="W40" i="2"/>
  <c r="T34" i="2" l="1"/>
  <c r="W34" i="2" s="1"/>
  <c r="Z40" i="2" l="1"/>
  <c r="AH25" i="1" l="1"/>
</calcChain>
</file>

<file path=xl/sharedStrings.xml><?xml version="1.0" encoding="utf-8"?>
<sst xmlns="http://schemas.openxmlformats.org/spreadsheetml/2006/main" count="97" uniqueCount="78">
  <si>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</si>
  <si>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</si>
  <si>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</si>
  <si>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</si>
  <si>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</si>
  <si>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</si>
  <si>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</si>
  <si>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</si>
  <si>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</si>
  <si>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</si>
  <si>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</si>
  <si>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</si>
  <si>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</si>
  <si>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</si>
  <si>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</si>
  <si>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</si>
  <si>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</si>
  <si>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</si>
  <si>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</si>
  <si>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</si>
  <si>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</si>
  <si>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</si>
  <si>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</si>
  <si>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</si>
  <si>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</si>
  <si>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</si>
  <si>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</si>
  <si>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</si>
  <si>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</si>
  <si>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</si>
  <si>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</si>
  <si>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</si>
  <si>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</si>
  <si>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</si>
  <si>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</si>
  <si>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</si>
  <si>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</si>
  <si>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</si>
  <si>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</si>
  <si>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</si>
  <si>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</si>
  <si>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</si>
  <si>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</si>
  <si>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</si>
  <si>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FORMULACIÓN Y EJECUCIÓN TRIMESTRAL DE LAS METAS </t>
  </si>
  <si>
    <t>Captación de Ahorros y valores del Público para el incremento de financiamiento agropecuario.</t>
  </si>
  <si>
    <t>Cantidad de cuentas aperturadas</t>
  </si>
  <si>
    <t>Cantidad de préstamos otorgados</t>
  </si>
  <si>
    <t>Otorgamiento de préstamos a pequeños y medianos productores agropecuario</t>
  </si>
  <si>
    <t>Ejecución Física Trimestral 
(C)</t>
  </si>
  <si>
    <t>Ejecución Financiera Trimestral
 (D)</t>
  </si>
  <si>
    <r>
      <t xml:space="preserve">Descripción del programa: </t>
    </r>
    <r>
      <rPr>
        <sz val="12"/>
        <color rgb="FF000000"/>
        <rFont val="Century Gothic"/>
        <family val="2"/>
      </rPr>
      <t xml:space="preserve">A través de este programa se concentra la administración de los negocios de la Institución. Se representa legalmente a la misma y es responsable de hacer cumplir las resoluciones del Directorio Ejecutivo. En este programa están incluidas todas las acciones de las áreas que sirven de sustento o asesoría a la función ejecutiva de administración de los negocios de la institución, en ese sentido incorpora las actividades de la Dirección Superior y sus áreas de apoyo tales como:  Sub-Administración General, Consultoría Jurídica, Planeación Estratégica, Contraloría, Auditoría, Secretaría y Dirección de Control de Riesgo.
También incorpora la Actividad Gestión Administrativa, mediante la cual se asegura el suministro de los equipos, materiales y servicios requeridos por la institución de acuerdo a los procedimientos y políticas establecidas, así como seleccionar, capacitar y mantener los mejores recursos humanos para el Banco, además garantizar la eficiencia de los procesos automatizados.  En ese sentido se coordina y ejecutan las labores relacionadas a las áreas de Servicios Administrativos, Recursos Humanos y Tecnología de la Información.   Tiene la facultad para tomar las medidas de carácter interno que se consideren pertinentes para la mejor organización y funcionamiento del Banco, siempre y cuando no se altere la Ley de Fomento Agrícola No. 6186.
</t>
    </r>
  </si>
  <si>
    <t>Ejecución Trimestral</t>
  </si>
  <si>
    <t xml:space="preserve"> </t>
  </si>
  <si>
    <t>Vll. OPORTUNIDADES DE MEJORA:</t>
  </si>
  <si>
    <r>
      <t xml:space="preserve">Nombre del programa: </t>
    </r>
    <r>
      <rPr>
        <sz val="12"/>
        <color rgb="FF000000"/>
        <rFont val="Century Gothic"/>
        <family val="2"/>
      </rPr>
      <t>11- Apoyo Financiero al Sector Agropecuario de la Republica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</si>
  <si>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Otorgamiento de préstamos a pequeños y medianos productores agropecuarios.                                                                         </t>
    </r>
  </si>
  <si>
    <r>
      <t xml:space="preserve">Misión: </t>
    </r>
    <r>
      <rPr>
        <sz val="12"/>
        <color rgb="FF000000"/>
        <rFont val="Century Gothic"/>
        <family val="2"/>
      </rPr>
      <t>Ofrecer servicios crediticios diversificados, para mejorar la producción y productividad de los pequeños y medianos productores, agrupados en Asociaciones y Cooperativas así como de manera individual;  tanto  del sector de Reforma Agraria, como el sector privado, agroempresarios rurales y otros sectores productivos con acciones éticas, sostenibles y de equidad, apoyado en un permanente esfuerzo de capitalización, modernización, infraestructura adecuada, tecnología de punta;  revalorizando y comercializando sus activos con un personal capacitado y motivado.</t>
    </r>
  </si>
  <si>
    <r>
      <t xml:space="preserve">Visión: </t>
    </r>
    <r>
      <rPr>
        <sz val="12"/>
        <color rgb="FF000000"/>
        <rFont val="Century Gothic"/>
        <family val="2"/>
      </rPr>
      <t>Ser una Institución financiera líder del Sector Agropecuario,  que responde a las necesidades de los productores con autosuficiencia económica, una adecuada infraestructura física, tecnología moderna, un personal capaz y comprometido con el Sector y una amplia cobertura en la cartera agropecuaria que irradia credibilidad, seguridad y confianza a una clientela satisfecha.</t>
    </r>
  </si>
  <si>
    <r>
      <t xml:space="preserve">Objetivo General: </t>
    </r>
    <r>
      <rPr>
        <sz val="12"/>
        <color rgb="FF000000"/>
        <rFont val="Century Gothic"/>
        <family val="2"/>
      </rPr>
      <t>Objetivo General No 3.1: Economía articulada, innovadora y ambientalmente sostenible, con una estructura productiva que genera alto crecimiento  sostenido, con empleos digno, que se inserta de forma competitiva en la economía global</t>
    </r>
  </si>
  <si>
    <r>
      <t xml:space="preserve">Objetivo(s) Específico(s): </t>
    </r>
    <r>
      <rPr>
        <sz val="12"/>
        <color rgb="FF000000"/>
        <rFont val="Century Gothic"/>
        <family val="2"/>
      </rPr>
      <t>Objetivo Específico 3.1.3: Contribuir a consolidar un sistema financiero eficiente, solvente y profundo que apoye la generación de ahorro financiero y su canalización al desarrollo productivo, en beneficio de la poblacion dominicana.</t>
    </r>
  </si>
  <si>
    <t>V. ANÁLISIS DE LOS LOGROS Y DESVIACIONES:</t>
  </si>
  <si>
    <r>
      <t>Beneficiarios del programa:</t>
    </r>
    <r>
      <rPr>
        <sz val="12"/>
        <color rgb="FF000000"/>
        <rFont val="Century Gothic"/>
        <family val="2"/>
      </rPr>
      <t xml:space="preserve"> Pequeños y Medianos Productores Agropecuarios, asi como también Asociaciones de productores,  Cooperativas y Agroindustrias que le agregan valor economico a la produccion agropecuaria. </t>
    </r>
  </si>
  <si>
    <r>
      <t xml:space="preserve">Descripción del producto: </t>
    </r>
    <r>
      <rPr>
        <sz val="12"/>
        <color rgb="FF000000"/>
        <rFont val="Century Gothic"/>
        <family val="2"/>
      </rPr>
      <t>Es una herramienta orientada a captar recursos financieros del público para fortalecer  la Cartera de Crédito dirigida a beneficiar a los  pequeños y medianos productores agropecuarios en toda la geografia nacional.</t>
    </r>
  </si>
  <si>
    <r>
      <t>Capítulo:</t>
    </r>
    <r>
      <rPr>
        <sz val="12"/>
        <color rgb="FF00B050"/>
        <rFont val="Century Gothic"/>
        <family val="2"/>
      </rPr>
      <t xml:space="preserve"> 5001    </t>
    </r>
  </si>
  <si>
    <t xml:space="preserve">EVALUACIÓN TRIMESTRAL DE LAS METAS FÍSICAS-FINANCIERAS      </t>
  </si>
  <si>
    <t xml:space="preserve">        DEL BANCO AGRICOLA DE LA REPUBLICA DOMINICANA</t>
  </si>
  <si>
    <t xml:space="preserve">Desempeño Fisco- Financiero por Programa </t>
  </si>
  <si>
    <r>
      <t xml:space="preserve">Línea(s) de Acción: 
</t>
    </r>
    <r>
      <rPr>
        <sz val="12"/>
        <rFont val="Century Gothic"/>
        <family val="2"/>
      </rPr>
      <t xml:space="preserve">• Impulsar la banca de desarrollo como instrumento de financiamiento a corto, mediano y  largo plazo en el sistema financiero, para  financiar  las inversiones productivas, asi como  la incorporación de los avances  tecnológicos al aparato  productivo nacional.   
• Propiciar condiciones y mecanismos para el desarrollo del microcrédito, con el propósito de facilitar el acceso al financiamiento de las unidades productivas y los  grupos poblacionales tradicionalmente excluidos  del sistema financiero tradicional.                                                                                                                                                                                            
• Identificar y eliminar los obstáculos normativos y procedimentales que dificultan la canalización hacia los sectores productivos agropecuarios, en particular los proyectos de inversión de mediono y  largo plazo.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Promover el desarrollo de Cooperativas y otras formas asociativas, que fomenten el ahorro y faciliten el acceso al financiamiento a sectores tradicionalmente excluidos del sistema financiero formal, incluyendo a jóvenes y mujeres, y asi  integrarlos al proceso de supervisión bancaria tomando en cuenta la especificidad de su tamaño y naturaleza.                                                                                                                                                                                  </t>
    </r>
    <r>
      <rPr>
        <b/>
        <sz val="12"/>
        <rFont val="Century Gothic"/>
        <family val="2"/>
      </rPr>
      <t xml:space="preserve">
                                                                                                                                                                </t>
    </r>
    <r>
      <rPr>
        <sz val="12"/>
        <rFont val="Century Gothic"/>
        <family val="2"/>
      </rPr>
      <t xml:space="preserve">   </t>
    </r>
  </si>
  <si>
    <t>ViI. ANÁLISIS DE LOS LOGROS FINANCIEROS:</t>
  </si>
  <si>
    <t>VI. OPORTUNIDADES DE MEJORA:</t>
  </si>
  <si>
    <r>
      <t>Eje Estratégico:</t>
    </r>
    <r>
      <rPr>
        <sz val="12"/>
        <color rgb="FF000000"/>
        <rFont val="Century Gothic"/>
        <family val="2"/>
      </rPr>
      <t xml:space="preserve"> No. 3: Una Economía Resiliente,  Sostenible, Integradora y Competitiva.</t>
    </r>
  </si>
  <si>
    <r>
      <rPr>
        <b/>
        <sz val="12"/>
        <rFont val="Century Gothic"/>
        <family val="2"/>
      </rPr>
      <t>Logros alcanzados:</t>
    </r>
    <r>
      <rPr>
        <sz val="12"/>
        <rFont val="Century Gothic"/>
        <family val="2"/>
      </rPr>
      <t xml:space="preserve"> Las metas propuestas para el producto Captación de Ahorros y Valores del Público para el incremento del financiamiento  Agropecuario para el año 2026 es de  RD$324,748,294 para una meta física programada  de 26,563 cuentas que se espera  aperturar durante en el año 2026.                                  </t>
    </r>
  </si>
  <si>
    <r>
      <t xml:space="preserve">Descripción del producto:   </t>
    </r>
    <r>
      <rPr>
        <sz val="12"/>
        <color rgb="FF000000"/>
        <rFont val="Century Gothic"/>
        <family val="2"/>
      </rPr>
      <t>Facilitar  financiamiento  a  pequeños  y  medianos  productores  agropecuarios,  asociaciones  y  cooperativas agropecuarias que contribuyan a la producción de alimentos que pemitan responder a la demanda alimentaria nacional, asi como generar divisas a través de las exportaciones de productos tradicionales y no tradicionales,  con lo que se constribuye  a mejorar la Balanza Comercial, asi como  dinamizar la economía  de la zona rural dominicana.</t>
    </r>
  </si>
  <si>
    <r>
      <rPr>
        <b/>
        <sz val="12"/>
        <rFont val="Century Gothic"/>
        <family val="2"/>
      </rPr>
      <t>Logros alcanzados:</t>
    </r>
    <r>
      <rPr>
        <sz val="12"/>
        <color rgb="FF000000"/>
        <rFont val="Century Gothic"/>
        <family val="2"/>
      </rPr>
      <t xml:space="preserve"> En el período enero-diciembre  2026, se otorgarán</t>
    </r>
    <r>
      <rPr>
        <sz val="12"/>
        <rFont val="Century Gothic"/>
        <family val="2"/>
      </rPr>
      <t xml:space="preserve"> </t>
    </r>
    <r>
      <rPr>
        <sz val="12"/>
        <color rgb="FF000000"/>
        <rFont val="Century Gothic"/>
        <family val="2"/>
      </rPr>
      <t xml:space="preserve"> 22,718  préstamos beneficiando a pequeños y medianos productores agropecuarios, asi como también a las asociaciones y cooperativas agropecuarias, distribuidas en todo el territorio nacional, lo que representa  un 100% del  total prestamos  programado para el año en curso.  En tanto que  el monto a  financiar  de acuerdo a la programación para el año 2026 es de RD$32,161,450,495 con dicho</t>
    </r>
    <r>
      <rPr>
        <sz val="12"/>
        <color rgb="FFFF0000"/>
        <rFont val="Century Gothic"/>
        <family val="2"/>
      </rPr>
      <t xml:space="preserve"> </t>
    </r>
    <r>
      <rPr>
        <sz val="12"/>
        <rFont val="Century Gothic"/>
        <family val="2"/>
      </rPr>
      <t>momtos</t>
    </r>
    <r>
      <rPr>
        <sz val="12"/>
        <color rgb="FF000000"/>
        <rFont val="Century Gothic"/>
        <family val="2"/>
      </rPr>
      <t xml:space="preserve">  se espera beneficiar a  los pequeños y medianos productores agropecuarios en todo el territorio nacional.</t>
    </r>
  </si>
  <si>
    <r>
      <t xml:space="preserve">Producto: </t>
    </r>
    <r>
      <rPr>
        <sz val="12"/>
        <color rgb="FF000000"/>
        <rFont val="Century Gothic"/>
        <family val="2"/>
      </rPr>
      <t xml:space="preserve">Captación de Ahorros y Valores del Público a través de los </t>
    </r>
    <r>
      <rPr>
        <sz val="12"/>
        <rFont val="Century Gothic"/>
        <family val="2"/>
      </rPr>
      <t>diferntes</t>
    </r>
    <r>
      <rPr>
        <sz val="12"/>
        <color rgb="FF000000"/>
        <rFont val="Century Gothic"/>
        <family val="2"/>
      </rPr>
      <t xml:space="preserve"> programas  que ejecuta el BAGRICOLA,   para incrementar </t>
    </r>
    <r>
      <rPr>
        <sz val="12"/>
        <rFont val="Century Gothic"/>
        <family val="2"/>
      </rPr>
      <t>y fortalacer</t>
    </r>
    <r>
      <rPr>
        <sz val="12"/>
        <color rgb="FF000000"/>
        <rFont val="Century Gothic"/>
        <family val="2"/>
      </rPr>
      <t xml:space="preserve">  el Financiamiento Agropecuario a nivel nacional.</t>
    </r>
  </si>
  <si>
    <t>Para el próximo presupuesto se tomara en cuenta la gran cantidad de prestamos asociativos para la programación de las metas físicas.</t>
  </si>
  <si>
    <t>Se espera alcanzar una ejecución significativa en el periodo enero-diciembre del año 2026, por lo que se recomieda continuar ejecutando  una mayor programación para  el año en curso.  Las metas físicas para  el año 2026 serán  ejecutada  acorde a lo programado, por lo que se espera que no se produzca  ningún desvio.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</si>
</sst>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#,##0;\-#,##0"/>
    <numFmt numFmtId="167" formatCode="[$-10409]0\ %"/>
    <numFmt numFmtId="168" formatCode="[$-10409]0.00%"/>
    <numFmt numFmtId="169" formatCode="[$-10409]0%"/>
  </numFmts>
  <fonts count="4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name val="Calibri"/>
      <family val="2"/>
    </font>
    <font>
      <b/>
      <sz val="11"/>
      <color rgb="FF1F4E78"/>
      <name val="Calibri"/>
      <family val="2"/>
    </font>
    <font>
      <sz val="11"/>
      <color rgb="FF4D4D4D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4D4D4D"/>
      <name val="Calibri"/>
      <family val="2"/>
    </font>
    <font>
      <b/>
      <sz val="10"/>
      <color rgb="FF4D4D4D"/>
      <name val="Calibri"/>
      <family val="2"/>
    </font>
    <font>
      <b/>
      <sz val="10"/>
      <name val="Calibri"/>
      <family val="2"/>
    </font>
    <font>
      <b/>
      <sz val="10"/>
      <color rgb="FF00B050"/>
      <name val="Century Gothic"/>
      <family val="2"/>
    </font>
    <font>
      <sz val="11"/>
      <color rgb="FF00B050"/>
      <name val="Calibri"/>
      <family val="2"/>
    </font>
    <font>
      <b/>
      <sz val="18"/>
      <color rgb="FF00B050"/>
      <name val="Century Gothic"/>
      <family val="2"/>
    </font>
    <font>
      <sz val="18"/>
      <color theme="8"/>
      <name val="Calibri"/>
      <family val="2"/>
    </font>
    <font>
      <b/>
      <sz val="11"/>
      <color rgb="FF00B050"/>
      <name val="Calibri"/>
      <family val="2"/>
    </font>
    <font>
      <b/>
      <sz val="10"/>
      <color rgb="FF00B05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11"/>
      <color rgb="FF4D4D4D"/>
      <name val="Calibri"/>
      <family val="2"/>
    </font>
    <font>
      <sz val="22"/>
      <name val="Calibri"/>
      <family val="2"/>
    </font>
    <font>
      <b/>
      <sz val="20"/>
      <color rgb="FF00B050"/>
      <name val="Calibri"/>
      <family val="2"/>
    </font>
    <font>
      <sz val="11"/>
      <color theme="9"/>
      <name val="Calibri"/>
      <family val="2"/>
    </font>
    <font>
      <sz val="16"/>
      <color rgb="FF00B050"/>
      <name val="Calibri"/>
      <family val="2"/>
    </font>
    <font>
      <b/>
      <sz val="12"/>
      <color rgb="FF00B050"/>
      <name val="Century Gothic"/>
      <family val="2"/>
    </font>
    <font>
      <sz val="12"/>
      <color rgb="FF00B050"/>
      <name val="Century Gothic"/>
      <family val="2"/>
    </font>
    <font>
      <b/>
      <sz val="11"/>
      <color rgb="FF00B050"/>
      <name val="Century Gothic"/>
      <family val="2"/>
    </font>
    <font>
      <sz val="12"/>
      <color rgb="FFFF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 style="thin">
        <color theme="0" tint="-0.249977111117893"/>
      </bottom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6" fillId="0" borderId="0" xfId="0" applyFont="1"/>
    <xf numFmtId="164" fontId="18" fillId="0" borderId="1" xfId="0" applyNumberFormat="1" applyFont="1" applyBorder="1" applyAlignment="1">
      <alignment vertical="center" wrapText="1" readingOrder="1"/>
    </xf>
    <xf numFmtId="0" fontId="16" fillId="0" borderId="9" xfId="0" applyFont="1" applyBorder="1"/>
    <xf numFmtId="0" fontId="14" fillId="0" borderId="0" xfId="0" applyFont="1" applyAlignment="1">
      <alignment vertical="top" wrapText="1" readingOrder="1"/>
    </xf>
    <xf numFmtId="0" fontId="1" fillId="0" borderId="5" xfId="0" applyFont="1" applyBorder="1"/>
    <xf numFmtId="0" fontId="1" fillId="0" borderId="12" xfId="0" applyFont="1" applyBorder="1"/>
    <xf numFmtId="0" fontId="1" fillId="0" borderId="16" xfId="0" applyFont="1" applyBorder="1"/>
    <xf numFmtId="0" fontId="1" fillId="0" borderId="19" xfId="0" applyFont="1" applyBorder="1"/>
    <xf numFmtId="0" fontId="17" fillId="0" borderId="20" xfId="0" applyFont="1" applyBorder="1" applyAlignment="1">
      <alignment vertical="center" wrapText="1" readingOrder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/>
    <xf numFmtId="0" fontId="1" fillId="0" borderId="15" xfId="0" applyFont="1" applyBorder="1" applyAlignment="1">
      <alignment vertical="top" wrapText="1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6" xfId="0" applyFont="1" applyBorder="1" applyAlignment="1">
      <alignment vertical="top" wrapText="1" readingOrder="1"/>
    </xf>
    <xf numFmtId="0" fontId="1" fillId="0" borderId="16" xfId="0" applyFont="1" applyBorder="1" applyAlignment="1">
      <alignment vertical="top" wrapText="1"/>
    </xf>
    <xf numFmtId="0" fontId="1" fillId="0" borderId="30" xfId="0" applyFont="1" applyBorder="1"/>
    <xf numFmtId="0" fontId="1" fillId="0" borderId="31" xfId="0" applyFont="1" applyBorder="1"/>
    <xf numFmtId="0" fontId="1" fillId="0" borderId="38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36" xfId="0" applyFont="1" applyBorder="1"/>
    <xf numFmtId="0" fontId="9" fillId="3" borderId="17" xfId="0" applyFont="1" applyFill="1" applyBorder="1" applyAlignment="1">
      <alignment vertical="center" wrapText="1" readingOrder="1"/>
    </xf>
    <xf numFmtId="0" fontId="1" fillId="0" borderId="46" xfId="0" applyFont="1" applyBorder="1"/>
    <xf numFmtId="0" fontId="4" fillId="2" borderId="8" xfId="0" applyFont="1" applyFill="1" applyBorder="1" applyAlignment="1">
      <alignment vertical="top" wrapText="1" readingOrder="1"/>
    </xf>
    <xf numFmtId="0" fontId="16" fillId="0" borderId="11" xfId="0" applyFont="1" applyBorder="1"/>
    <xf numFmtId="0" fontId="16" fillId="0" borderId="12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43" fontId="1" fillId="0" borderId="0" xfId="1" applyFont="1" applyFill="1" applyBorder="1"/>
    <xf numFmtId="0" fontId="21" fillId="0" borderId="0" xfId="0" applyFont="1"/>
    <xf numFmtId="0" fontId="1" fillId="0" borderId="34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9" fillId="3" borderId="33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vertical="center" wrapText="1" readingOrder="1"/>
    </xf>
    <xf numFmtId="0" fontId="1" fillId="0" borderId="2" xfId="0" applyFont="1" applyBorder="1" applyAlignment="1">
      <alignment vertical="top" wrapText="1" readingOrder="1"/>
    </xf>
    <xf numFmtId="0" fontId="24" fillId="0" borderId="1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1" fontId="1" fillId="0" borderId="0" xfId="0" applyNumberFormat="1" applyFont="1"/>
    <xf numFmtId="0" fontId="30" fillId="3" borderId="45" xfId="0" applyFont="1" applyFill="1" applyBorder="1" applyAlignment="1">
      <alignment horizontal="center" vertical="center" wrapText="1" readingOrder="1"/>
    </xf>
    <xf numFmtId="0" fontId="0" fillId="7" borderId="0" xfId="0" applyFill="1"/>
    <xf numFmtId="43" fontId="1" fillId="0" borderId="0" xfId="1" applyFont="1"/>
    <xf numFmtId="0" fontId="36" fillId="0" borderId="0" xfId="0" applyFont="1"/>
    <xf numFmtId="0" fontId="3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6" fillId="0" borderId="8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9" xfId="0" applyFont="1" applyBorder="1" applyAlignment="1">
      <alignment horizontal="left"/>
    </xf>
    <xf numFmtId="0" fontId="27" fillId="0" borderId="0" xfId="0" applyFont="1" applyAlignment="1">
      <alignment wrapText="1" readingOrder="1"/>
    </xf>
    <xf numFmtId="0" fontId="28" fillId="0" borderId="0" xfId="0" applyFont="1"/>
    <xf numFmtId="0" fontId="35" fillId="0" borderId="0" xfId="0" applyFont="1"/>
    <xf numFmtId="0" fontId="25" fillId="0" borderId="0" xfId="0" applyFont="1"/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4" fillId="2" borderId="0" xfId="0" applyFont="1" applyFill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8" xfId="0" applyFont="1" applyBorder="1" applyAlignment="1">
      <alignment horizontal="justify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166" fontId="1" fillId="0" borderId="3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horizontal="center" vertical="center" wrapText="1" readingOrder="1"/>
    </xf>
    <xf numFmtId="166" fontId="10" fillId="0" borderId="3" xfId="0" applyNumberFormat="1" applyFont="1" applyBorder="1" applyAlignment="1">
      <alignment horizontal="center" vertical="center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2" xfId="0" applyNumberFormat="1" applyFont="1" applyBorder="1" applyAlignment="1">
      <alignment vertical="top" wrapText="1"/>
    </xf>
    <xf numFmtId="167" fontId="1" fillId="0" borderId="3" xfId="0" applyNumberFormat="1" applyFont="1" applyBorder="1" applyAlignment="1">
      <alignment vertical="top" wrapText="1"/>
    </xf>
    <xf numFmtId="168" fontId="10" fillId="0" borderId="1" xfId="0" applyNumberFormat="1" applyFont="1" applyBorder="1" applyAlignment="1">
      <alignment horizontal="center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0" fontId="2" fillId="4" borderId="0" xfId="0" applyFont="1" applyFill="1" applyAlignment="1">
      <alignment vertical="top" wrapText="1" readingOrder="1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5" fillId="0" borderId="0" xfId="0" applyFont="1" applyAlignment="1">
      <alignment vertical="top" wrapText="1" readingOrder="1"/>
    </xf>
    <xf numFmtId="0" fontId="31" fillId="0" borderId="0" xfId="0" applyFont="1"/>
    <xf numFmtId="0" fontId="14" fillId="0" borderId="0" xfId="0" applyFont="1" applyAlignment="1">
      <alignment horizontal="left" vertical="top" wrapText="1" readingOrder="1"/>
    </xf>
    <xf numFmtId="0" fontId="25" fillId="0" borderId="0" xfId="0" applyFont="1"/>
    <xf numFmtId="0" fontId="15" fillId="0" borderId="0" xfId="0" applyFont="1" applyAlignment="1">
      <alignment horizontal="left" vertical="top" wrapText="1" readingOrder="1"/>
    </xf>
    <xf numFmtId="166" fontId="33" fillId="0" borderId="21" xfId="0" applyNumberFormat="1" applyFont="1" applyBorder="1" applyAlignment="1">
      <alignment horizontal="center" vertical="center" wrapText="1" readingOrder="1"/>
    </xf>
    <xf numFmtId="166" fontId="33" fillId="0" borderId="27" xfId="0" applyNumberFormat="1" applyFont="1" applyBorder="1" applyAlignment="1">
      <alignment horizontal="center" vertical="center" wrapText="1" readingOrder="1"/>
    </xf>
    <xf numFmtId="0" fontId="40" fillId="0" borderId="18" xfId="0" applyFont="1" applyBorder="1" applyAlignment="1">
      <alignment horizontal="center" vertical="top" wrapText="1" readingOrder="1"/>
    </xf>
    <xf numFmtId="0" fontId="26" fillId="0" borderId="13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5" fillId="0" borderId="32" xfId="0" applyFont="1" applyBorder="1" applyAlignment="1">
      <alignment horizontal="center" vertical="top" wrapText="1" readingOrder="1"/>
    </xf>
    <xf numFmtId="0" fontId="26" fillId="0" borderId="2" xfId="0" applyFont="1" applyBorder="1" applyAlignment="1">
      <alignment vertical="top" wrapText="1"/>
    </xf>
    <xf numFmtId="0" fontId="8" fillId="3" borderId="35" xfId="0" applyFont="1" applyFill="1" applyBorder="1" applyAlignment="1">
      <alignment horizontal="center" vertical="center" wrapText="1" readingOrder="1"/>
    </xf>
    <xf numFmtId="0" fontId="1" fillId="0" borderId="34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9" fillId="3" borderId="33" xfId="0" applyFont="1" applyFill="1" applyBorder="1" applyAlignment="1">
      <alignment horizontal="center" vertical="center" wrapText="1" readingOrder="1"/>
    </xf>
    <xf numFmtId="0" fontId="9" fillId="3" borderId="35" xfId="0" applyFont="1" applyFill="1" applyBorder="1" applyAlignment="1">
      <alignment horizontal="center" vertical="center" wrapText="1" readingOrder="1"/>
    </xf>
    <xf numFmtId="0" fontId="29" fillId="0" borderId="16" xfId="0" applyFont="1" applyBorder="1" applyAlignment="1">
      <alignment horizontal="center" vertical="center" wrapText="1" readingOrder="1"/>
    </xf>
    <xf numFmtId="0" fontId="29" fillId="0" borderId="2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left" wrapText="1" readingOrder="1"/>
    </xf>
    <xf numFmtId="0" fontId="31" fillId="0" borderId="0" xfId="0" applyFont="1" applyAlignment="1">
      <alignment horizontal="left"/>
    </xf>
    <xf numFmtId="0" fontId="38" fillId="0" borderId="0" xfId="0" applyFont="1" applyAlignment="1">
      <alignment horizontal="left" wrapText="1" readingOrder="1"/>
    </xf>
    <xf numFmtId="0" fontId="14" fillId="0" borderId="0" xfId="0" applyFont="1" applyAlignment="1">
      <alignment horizontal="left" wrapText="1" readingOrder="1"/>
    </xf>
    <xf numFmtId="0" fontId="20" fillId="0" borderId="0" xfId="0" applyFont="1" applyAlignment="1">
      <alignment horizontal="left" wrapText="1" readingOrder="1"/>
    </xf>
    <xf numFmtId="0" fontId="20" fillId="0" borderId="9" xfId="0" applyFont="1" applyBorder="1" applyAlignment="1">
      <alignment horizontal="left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29" fillId="0" borderId="29" xfId="0" applyFont="1" applyBorder="1" applyAlignment="1">
      <alignment horizontal="center" vertical="center" wrapText="1" readingOrder="1"/>
    </xf>
    <xf numFmtId="0" fontId="29" fillId="0" borderId="28" xfId="0" applyFont="1" applyBorder="1" applyAlignment="1">
      <alignment horizontal="center" vertical="center" wrapText="1" readingOrder="1"/>
    </xf>
    <xf numFmtId="3" fontId="32" fillId="0" borderId="21" xfId="0" applyNumberFormat="1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center" wrapText="1" readingOrder="1"/>
    </xf>
    <xf numFmtId="0" fontId="29" fillId="0" borderId="19" xfId="0" applyFont="1" applyBorder="1" applyAlignment="1">
      <alignment horizontal="center" vertical="center" wrapText="1" readingOrder="1"/>
    </xf>
    <xf numFmtId="166" fontId="33" fillId="0" borderId="20" xfId="0" applyNumberFormat="1" applyFont="1" applyBorder="1" applyAlignment="1">
      <alignment horizontal="center" vertical="center" wrapText="1" readingOrder="1"/>
    </xf>
    <xf numFmtId="166" fontId="32" fillId="0" borderId="21" xfId="0" applyNumberFormat="1" applyFont="1" applyBorder="1" applyAlignment="1">
      <alignment vertical="top" wrapText="1"/>
    </xf>
    <xf numFmtId="166" fontId="32" fillId="0" borderId="22" xfId="0" applyNumberFormat="1" applyFont="1" applyBorder="1" applyAlignment="1">
      <alignment vertical="top" wrapText="1"/>
    </xf>
    <xf numFmtId="166" fontId="22" fillId="0" borderId="41" xfId="0" applyNumberFormat="1" applyFont="1" applyBorder="1" applyAlignment="1">
      <alignment horizontal="center" vertical="center" wrapText="1" readingOrder="1"/>
    </xf>
    <xf numFmtId="166" fontId="22" fillId="0" borderId="34" xfId="0" applyNumberFormat="1" applyFont="1" applyBorder="1" applyAlignment="1">
      <alignment horizontal="center" vertical="center" wrapText="1" readingOrder="1"/>
    </xf>
    <xf numFmtId="166" fontId="22" fillId="0" borderId="36" xfId="0" applyNumberFormat="1" applyFont="1" applyBorder="1" applyAlignment="1">
      <alignment horizontal="center" vertical="center" wrapText="1" readingOrder="1"/>
    </xf>
    <xf numFmtId="0" fontId="14" fillId="4" borderId="0" xfId="0" applyFont="1" applyFill="1" applyAlignment="1">
      <alignment horizontal="left" vertical="top" wrapText="1" readingOrder="1"/>
    </xf>
    <xf numFmtId="166" fontId="22" fillId="0" borderId="37" xfId="0" applyNumberFormat="1" applyFont="1" applyBorder="1" applyAlignment="1">
      <alignment horizontal="center" vertical="center" wrapText="1" readingOrder="1"/>
    </xf>
    <xf numFmtId="166" fontId="13" fillId="0" borderId="26" xfId="0" applyNumberFormat="1" applyFont="1" applyBorder="1" applyAlignment="1">
      <alignment vertical="top" wrapText="1"/>
    </xf>
    <xf numFmtId="167" fontId="22" fillId="0" borderId="39" xfId="0" applyNumberFormat="1" applyFont="1" applyBorder="1" applyAlignment="1">
      <alignment horizontal="center" vertical="center" wrapText="1" readingOrder="1"/>
    </xf>
    <xf numFmtId="167" fontId="13" fillId="0" borderId="25" xfId="0" applyNumberFormat="1" applyFont="1" applyBorder="1" applyAlignment="1">
      <alignment vertical="top" wrapText="1"/>
    </xf>
    <xf numFmtId="167" fontId="13" fillId="0" borderId="26" xfId="0" applyNumberFormat="1" applyFont="1" applyBorder="1" applyAlignment="1">
      <alignment vertical="top" wrapText="1"/>
    </xf>
    <xf numFmtId="0" fontId="23" fillId="0" borderId="37" xfId="0" applyFont="1" applyBorder="1" applyAlignment="1">
      <alignment horizontal="center" vertical="center" wrapText="1" readingOrder="1"/>
    </xf>
    <xf numFmtId="0" fontId="24" fillId="0" borderId="25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166" fontId="22" fillId="0" borderId="39" xfId="0" applyNumberFormat="1" applyFont="1" applyBorder="1" applyAlignment="1">
      <alignment horizontal="center" vertical="center" wrapText="1" readingOrder="1"/>
    </xf>
    <xf numFmtId="0" fontId="13" fillId="0" borderId="25" xfId="0" applyFont="1" applyBorder="1" applyAlignment="1">
      <alignment vertical="top" wrapText="1"/>
    </xf>
    <xf numFmtId="0" fontId="15" fillId="0" borderId="0" xfId="0" applyFont="1" applyAlignment="1">
      <alignment horizontal="justify" vertical="top" wrapText="1" readingOrder="1"/>
    </xf>
    <xf numFmtId="0" fontId="16" fillId="0" borderId="0" xfId="0" applyFont="1" applyAlignment="1">
      <alignment horizontal="justify"/>
    </xf>
    <xf numFmtId="169" fontId="22" fillId="0" borderId="39" xfId="0" applyNumberFormat="1" applyFont="1" applyBorder="1" applyAlignment="1">
      <alignment horizontal="center" vertical="center" wrapText="1" readingOrder="1"/>
    </xf>
    <xf numFmtId="169" fontId="13" fillId="0" borderId="25" xfId="0" applyNumberFormat="1" applyFont="1" applyBorder="1" applyAlignment="1">
      <alignment vertical="top" wrapText="1"/>
    </xf>
    <xf numFmtId="169" fontId="13" fillId="0" borderId="26" xfId="0" applyNumberFormat="1" applyFont="1" applyBorder="1" applyAlignment="1">
      <alignment vertical="top" wrapText="1"/>
    </xf>
    <xf numFmtId="0" fontId="25" fillId="0" borderId="8" xfId="0" applyFont="1" applyBorder="1" applyAlignment="1">
      <alignment vertical="top" wrapText="1" readingOrder="1"/>
    </xf>
    <xf numFmtId="0" fontId="14" fillId="0" borderId="50" xfId="0" applyFont="1" applyBorder="1" applyAlignment="1">
      <alignment horizontal="left" vertical="top" wrapText="1" readingOrder="1"/>
    </xf>
    <xf numFmtId="0" fontId="30" fillId="3" borderId="44" xfId="0" applyFont="1" applyFill="1" applyBorder="1" applyAlignment="1">
      <alignment horizontal="center" vertical="center" wrapText="1" readingOrder="1"/>
    </xf>
    <xf numFmtId="0" fontId="31" fillId="0" borderId="16" xfId="0" applyFont="1" applyBorder="1" applyAlignment="1">
      <alignment vertical="top" wrapText="1"/>
    </xf>
    <xf numFmtId="0" fontId="31" fillId="0" borderId="28" xfId="0" applyFont="1" applyBorder="1" applyAlignment="1">
      <alignment vertical="top" wrapText="1"/>
    </xf>
    <xf numFmtId="0" fontId="30" fillId="3" borderId="40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top" wrapText="1"/>
    </xf>
    <xf numFmtId="0" fontId="30" fillId="3" borderId="41" xfId="0" applyFont="1" applyFill="1" applyBorder="1" applyAlignment="1">
      <alignment horizontal="center" vertical="center" wrapText="1" readingOrder="1"/>
    </xf>
    <xf numFmtId="0" fontId="30" fillId="3" borderId="36" xfId="0" applyFont="1" applyFill="1" applyBorder="1" applyAlignment="1">
      <alignment horizontal="center" vertical="center" wrapText="1" readingOrder="1"/>
    </xf>
    <xf numFmtId="0" fontId="30" fillId="3" borderId="43" xfId="0" applyFont="1" applyFill="1" applyBorder="1" applyAlignment="1">
      <alignment horizontal="center" vertical="center" wrapText="1" readingOrder="1"/>
    </xf>
    <xf numFmtId="0" fontId="30" fillId="3" borderId="34" xfId="0" applyFont="1" applyFill="1" applyBorder="1" applyAlignment="1">
      <alignment horizontal="center" vertical="center" wrapText="1" readingOrder="1"/>
    </xf>
    <xf numFmtId="0" fontId="34" fillId="0" borderId="0" xfId="0" applyFont="1" applyAlignment="1">
      <alignment horizontal="left"/>
    </xf>
    <xf numFmtId="0" fontId="25" fillId="0" borderId="0" xfId="0" applyFont="1" applyAlignment="1">
      <alignment horizontal="left" vertical="top" wrapText="1" readingOrder="1"/>
    </xf>
    <xf numFmtId="0" fontId="21" fillId="0" borderId="0" xfId="0" applyFont="1" applyAlignment="1">
      <alignment horizontal="left" vertical="top" wrapText="1" readingOrder="1"/>
    </xf>
    <xf numFmtId="0" fontId="21" fillId="0" borderId="0" xfId="0" applyFont="1" applyAlignment="1">
      <alignment horizontal="justify" vertical="top" wrapText="1" readingOrder="1"/>
    </xf>
    <xf numFmtId="0" fontId="20" fillId="0" borderId="0" xfId="0" applyFont="1" applyAlignment="1">
      <alignment vertical="top" wrapText="1" readingOrder="1"/>
    </xf>
    <xf numFmtId="0" fontId="16" fillId="0" borderId="0" xfId="0" applyFont="1"/>
    <xf numFmtId="0" fontId="16" fillId="0" borderId="9" xfId="0" applyFont="1" applyBorder="1"/>
    <xf numFmtId="0" fontId="21" fillId="0" borderId="0" xfId="0" applyFont="1" applyAlignment="1">
      <alignment horizontal="left" wrapText="1"/>
    </xf>
    <xf numFmtId="0" fontId="31" fillId="0" borderId="13" xfId="0" applyFont="1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0" fontId="23" fillId="0" borderId="35" xfId="0" applyFont="1" applyBorder="1" applyAlignment="1">
      <alignment horizontal="center" vertical="center" wrapText="1" readingOrder="1"/>
    </xf>
    <xf numFmtId="0" fontId="24" fillId="0" borderId="34" xfId="0" applyFont="1" applyBorder="1" applyAlignment="1">
      <alignment horizontal="center" vertical="top" wrapText="1" readingOrder="1"/>
    </xf>
    <xf numFmtId="0" fontId="24" fillId="0" borderId="36" xfId="0" applyFont="1" applyBorder="1" applyAlignment="1">
      <alignment horizontal="center" vertical="top" wrapText="1" readingOrder="1"/>
    </xf>
    <xf numFmtId="166" fontId="22" fillId="0" borderId="35" xfId="0" applyNumberFormat="1" applyFont="1" applyBorder="1" applyAlignment="1">
      <alignment horizontal="center" vertical="center" wrapText="1" readingOrder="1"/>
    </xf>
    <xf numFmtId="0" fontId="13" fillId="0" borderId="34" xfId="0" applyFont="1" applyBorder="1" applyAlignment="1">
      <alignment vertical="top" wrapText="1"/>
    </xf>
    <xf numFmtId="166" fontId="13" fillId="0" borderId="36" xfId="0" applyNumberFormat="1" applyFont="1" applyBorder="1" applyAlignment="1">
      <alignment vertical="top" wrapText="1"/>
    </xf>
    <xf numFmtId="169" fontId="22" fillId="0" borderId="35" xfId="0" applyNumberFormat="1" applyFont="1" applyBorder="1" applyAlignment="1">
      <alignment horizontal="center" vertical="center" wrapText="1" readingOrder="1"/>
    </xf>
    <xf numFmtId="169" fontId="13" fillId="0" borderId="34" xfId="0" applyNumberFormat="1" applyFont="1" applyBorder="1" applyAlignment="1">
      <alignment vertical="top" wrapText="1"/>
    </xf>
    <xf numFmtId="169" fontId="13" fillId="0" borderId="36" xfId="0" applyNumberFormat="1" applyFont="1" applyBorder="1" applyAlignment="1">
      <alignment vertical="top" wrapText="1"/>
    </xf>
    <xf numFmtId="167" fontId="22" fillId="0" borderId="33" xfId="0" applyNumberFormat="1" applyFont="1" applyBorder="1" applyAlignment="1">
      <alignment horizontal="center" vertical="center" wrapText="1" readingOrder="1"/>
    </xf>
    <xf numFmtId="167" fontId="13" fillId="0" borderId="34" xfId="0" applyNumberFormat="1" applyFont="1" applyBorder="1" applyAlignment="1">
      <alignment vertical="top" wrapText="1"/>
    </xf>
    <xf numFmtId="167" fontId="13" fillId="0" borderId="36" xfId="0" applyNumberFormat="1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12</xdr:col>
      <xdr:colOff>638175</xdr:colOff>
      <xdr:row>39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4A6B8E-A504-79F5-6A21-B91EFF27D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9591675" cy="738187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222790</xdr:colOff>
      <xdr:row>40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F29BC2-DCD5-83E8-445C-03FF4DE1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28790" cy="771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355748</xdr:colOff>
      <xdr:row>40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E94458-CCD4-8432-6260-CE6AA9E7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61748" cy="777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15390</xdr:rowOff>
    </xdr:from>
    <xdr:to>
      <xdr:col>31</xdr:col>
      <xdr:colOff>51288</xdr:colOff>
      <xdr:row>41</xdr:row>
      <xdr:rowOff>7327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0661409"/>
          <a:ext cx="10528788" cy="424155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11</xdr:col>
      <xdr:colOff>97836</xdr:colOff>
      <xdr:row>1</xdr:row>
      <xdr:rowOff>117247</xdr:rowOff>
    </xdr:from>
    <xdr:to>
      <xdr:col>11</xdr:col>
      <xdr:colOff>1949921</xdr:colOff>
      <xdr:row>3</xdr:row>
      <xdr:rowOff>18964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24" t="6750" r="11664" b="11927"/>
        <a:stretch/>
      </xdr:blipFill>
      <xdr:spPr>
        <a:xfrm>
          <a:off x="109042" y="307747"/>
          <a:ext cx="1852085" cy="562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 x14ac:dyDescent="0.2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 x14ac:dyDescent="0.25">
      <c r="B1" s="68" t="s">
        <v>31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2"/>
      <c r="AO1" s="2"/>
      <c r="AP1" s="2"/>
      <c r="AQ1" s="2"/>
      <c r="AR1" s="2"/>
      <c r="AS1" s="2"/>
      <c r="AT1" s="3"/>
    </row>
    <row r="2" spans="2:46" ht="0.6" customHeight="1" x14ac:dyDescent="0.25">
      <c r="B2" s="4"/>
      <c r="AT2" s="5"/>
    </row>
    <row r="3" spans="2:46" ht="21.75" customHeight="1" x14ac:dyDescent="0.25">
      <c r="B3" s="70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R3" s="72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T3" s="5"/>
    </row>
    <row r="4" spans="2:46" ht="18" customHeight="1" x14ac:dyDescent="0.25">
      <c r="B4" s="4"/>
      <c r="C4" s="76" t="s">
        <v>1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T4" s="5"/>
    </row>
    <row r="5" spans="2:46" ht="18" customHeight="1" x14ac:dyDescent="0.25">
      <c r="B5" s="4"/>
      <c r="D5" s="77" t="s">
        <v>2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T5" s="5"/>
    </row>
    <row r="6" spans="2:46" ht="59.25" customHeight="1" x14ac:dyDescent="0.25">
      <c r="B6" s="7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T6" s="5"/>
    </row>
    <row r="7" spans="2:46" ht="18" customHeight="1" x14ac:dyDescent="0.25">
      <c r="B7" s="4"/>
      <c r="C7" s="77" t="s">
        <v>3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T7" s="5"/>
    </row>
    <row r="8" spans="2:46" ht="45.75" customHeight="1" x14ac:dyDescent="0.25">
      <c r="B8" s="4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T8" s="5"/>
    </row>
    <row r="9" spans="2:46" ht="18.75" customHeight="1" x14ac:dyDescent="0.25">
      <c r="B9" s="4"/>
      <c r="E9" s="76" t="s">
        <v>32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T9" s="5"/>
    </row>
    <row r="10" spans="2:46" ht="18" customHeight="1" x14ac:dyDescent="0.25">
      <c r="B10" s="4"/>
      <c r="I10" s="77" t="s">
        <v>4</v>
      </c>
      <c r="J10" s="73"/>
      <c r="K10" s="73"/>
      <c r="L10" s="73"/>
      <c r="M10" s="73"/>
      <c r="N10" s="73"/>
      <c r="S10" s="72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T10" s="5"/>
    </row>
    <row r="11" spans="2:46" ht="36" customHeight="1" x14ac:dyDescent="0.25">
      <c r="B11" s="4"/>
      <c r="I11" s="77" t="s">
        <v>5</v>
      </c>
      <c r="J11" s="73"/>
      <c r="K11" s="73"/>
      <c r="L11" s="73"/>
      <c r="M11" s="73"/>
      <c r="N11" s="73"/>
      <c r="Q11" s="74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T11" s="5"/>
    </row>
    <row r="12" spans="2:46" ht="18" customHeight="1" x14ac:dyDescent="0.25">
      <c r="B12" s="4"/>
      <c r="I12" s="77" t="s">
        <v>6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T12" s="5"/>
    </row>
    <row r="13" spans="2:46" ht="84.95" customHeight="1" x14ac:dyDescent="0.25">
      <c r="B13" s="4"/>
      <c r="G13" s="74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T13" s="5"/>
    </row>
    <row r="14" spans="2:46" ht="0" hidden="1" customHeight="1" x14ac:dyDescent="0.25">
      <c r="B14" s="4"/>
      <c r="AT14" s="5"/>
    </row>
    <row r="15" spans="2:46" ht="15.75" customHeight="1" x14ac:dyDescent="0.25">
      <c r="B15" s="4"/>
      <c r="E15" s="76" t="s">
        <v>34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T15" s="5"/>
    </row>
    <row r="16" spans="2:46" ht="18" customHeight="1" x14ac:dyDescent="0.25">
      <c r="B16" s="4"/>
      <c r="J16" s="77" t="s">
        <v>7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Z16" s="72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T16" s="5"/>
    </row>
    <row r="17" spans="2:46" ht="18" customHeight="1" x14ac:dyDescent="0.25">
      <c r="B17" s="4"/>
      <c r="J17" s="77" t="s">
        <v>30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T17" s="5"/>
    </row>
    <row r="18" spans="2:46" ht="169.5" customHeight="1" x14ac:dyDescent="0.25">
      <c r="B18" s="4"/>
      <c r="J18" s="74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T18" s="5"/>
    </row>
    <row r="19" spans="2:46" ht="18" customHeight="1" x14ac:dyDescent="0.25">
      <c r="B19" s="4"/>
      <c r="J19" s="77" t="s">
        <v>27</v>
      </c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T19" s="5"/>
    </row>
    <row r="20" spans="2:46" ht="23.25" customHeight="1" x14ac:dyDescent="0.25">
      <c r="B20" s="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T20" s="5"/>
    </row>
    <row r="21" spans="2:46" ht="19.149999999999999" customHeight="1" x14ac:dyDescent="0.25">
      <c r="B21" s="4"/>
      <c r="F21" s="76" t="s">
        <v>33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T21" s="5"/>
    </row>
    <row r="22" spans="2:46" ht="0.95" customHeight="1" x14ac:dyDescent="0.25">
      <c r="B22" s="4"/>
      <c r="AT22" s="5"/>
    </row>
    <row r="23" spans="2:46" ht="17.45" customHeight="1" x14ac:dyDescent="0.25">
      <c r="B23" s="4"/>
      <c r="H23" s="82" t="s">
        <v>8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1"/>
      <c r="AT23" s="5"/>
    </row>
    <row r="24" spans="2:46" ht="30.75" customHeight="1" x14ac:dyDescent="0.25">
      <c r="B24" s="4"/>
      <c r="H24" s="79" t="s">
        <v>9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1"/>
      <c r="X24" s="79" t="s">
        <v>10</v>
      </c>
      <c r="Y24" s="80"/>
      <c r="Z24" s="80"/>
      <c r="AA24" s="80"/>
      <c r="AB24" s="80"/>
      <c r="AC24" s="81"/>
      <c r="AD24" s="79" t="s">
        <v>11</v>
      </c>
      <c r="AE24" s="80"/>
      <c r="AF24" s="80"/>
      <c r="AG24" s="81"/>
      <c r="AH24" s="79" t="s">
        <v>12</v>
      </c>
      <c r="AI24" s="80"/>
      <c r="AJ24" s="80"/>
      <c r="AK24" s="80"/>
      <c r="AL24" s="80"/>
      <c r="AM24" s="80"/>
      <c r="AN24" s="80"/>
      <c r="AO24" s="80"/>
      <c r="AP24" s="80"/>
      <c r="AQ24" s="80"/>
      <c r="AR24" s="81"/>
      <c r="AT24" s="5"/>
    </row>
    <row r="25" spans="2:46" ht="20.85" customHeight="1" x14ac:dyDescent="0.25">
      <c r="B25" s="4"/>
      <c r="H25" s="83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/>
      <c r="X25" s="83"/>
      <c r="Y25" s="80"/>
      <c r="Z25" s="80"/>
      <c r="AA25" s="80"/>
      <c r="AB25" s="80"/>
      <c r="AC25" s="81"/>
      <c r="AD25" s="83"/>
      <c r="AE25" s="80"/>
      <c r="AF25" s="80"/>
      <c r="AG25" s="81"/>
      <c r="AH25" s="84" t="e">
        <f>+AD25/X25</f>
        <v>#DIV/0!</v>
      </c>
      <c r="AI25" s="80"/>
      <c r="AJ25" s="80"/>
      <c r="AK25" s="80"/>
      <c r="AL25" s="80"/>
      <c r="AM25" s="80"/>
      <c r="AN25" s="80"/>
      <c r="AO25" s="80"/>
      <c r="AP25" s="80"/>
      <c r="AQ25" s="80"/>
      <c r="AR25" s="81"/>
      <c r="AT25" s="5"/>
    </row>
    <row r="26" spans="2:46" ht="0" hidden="1" customHeight="1" x14ac:dyDescent="0.25">
      <c r="B26" s="4"/>
      <c r="AT26" s="5"/>
    </row>
    <row r="27" spans="2:46" ht="6" customHeight="1" x14ac:dyDescent="0.25">
      <c r="B27" s="4"/>
      <c r="AT27" s="5"/>
    </row>
    <row r="28" spans="2:46" ht="14.65" customHeight="1" x14ac:dyDescent="0.25">
      <c r="B28" s="4"/>
      <c r="D28" s="85" t="s">
        <v>23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1"/>
      <c r="AT28" s="5"/>
    </row>
    <row r="29" spans="2:46" ht="15.6" customHeight="1" x14ac:dyDescent="0.25">
      <c r="B29" s="4"/>
      <c r="D29" s="90" t="s">
        <v>13</v>
      </c>
      <c r="E29" s="80"/>
      <c r="F29" s="80"/>
      <c r="G29" s="80"/>
      <c r="H29" s="80"/>
      <c r="I29" s="80"/>
      <c r="J29" s="80"/>
      <c r="K29" s="80"/>
      <c r="L29" s="81"/>
      <c r="M29" s="91" t="s">
        <v>13</v>
      </c>
      <c r="N29" s="92"/>
      <c r="O29" s="92"/>
      <c r="P29" s="92"/>
      <c r="Q29" s="92"/>
      <c r="R29" s="92"/>
      <c r="S29" s="93"/>
      <c r="T29" s="86" t="s">
        <v>14</v>
      </c>
      <c r="U29" s="80"/>
      <c r="V29" s="80"/>
      <c r="W29" s="80"/>
      <c r="X29" s="80"/>
      <c r="Y29" s="80"/>
      <c r="Z29" s="81"/>
      <c r="AA29" s="86"/>
      <c r="AB29" s="80"/>
      <c r="AC29" s="80"/>
      <c r="AD29" s="81"/>
      <c r="AE29" s="86" t="s">
        <v>24</v>
      </c>
      <c r="AF29" s="80"/>
      <c r="AG29" s="80"/>
      <c r="AH29" s="81"/>
      <c r="AI29" s="86"/>
      <c r="AJ29" s="80"/>
      <c r="AK29" s="80"/>
      <c r="AL29" s="80"/>
      <c r="AM29" s="80"/>
      <c r="AN29" s="80"/>
      <c r="AO29" s="80"/>
      <c r="AP29" s="80"/>
      <c r="AQ29" s="80"/>
      <c r="AR29" s="81"/>
      <c r="AT29" s="5"/>
    </row>
    <row r="30" spans="2:46" ht="48.95" customHeight="1" x14ac:dyDescent="0.25">
      <c r="B30" s="4"/>
      <c r="D30" s="86" t="s">
        <v>15</v>
      </c>
      <c r="E30" s="80"/>
      <c r="F30" s="80"/>
      <c r="G30" s="80"/>
      <c r="H30" s="80"/>
      <c r="I30" s="80"/>
      <c r="J30" s="80"/>
      <c r="K30" s="80"/>
      <c r="L30" s="81"/>
      <c r="M30" s="87" t="s">
        <v>16</v>
      </c>
      <c r="N30" s="88"/>
      <c r="O30" s="88"/>
      <c r="P30" s="88"/>
      <c r="Q30" s="88"/>
      <c r="R30" s="88"/>
      <c r="S30" s="89"/>
      <c r="T30" s="86" t="s">
        <v>17</v>
      </c>
      <c r="U30" s="80"/>
      <c r="V30" s="81"/>
      <c r="W30" s="86" t="s">
        <v>18</v>
      </c>
      <c r="X30" s="80"/>
      <c r="Y30" s="80"/>
      <c r="Z30" s="81"/>
      <c r="AA30" s="86"/>
      <c r="AB30" s="81"/>
      <c r="AC30" s="86"/>
      <c r="AD30" s="81"/>
      <c r="AE30" s="86" t="s">
        <v>25</v>
      </c>
      <c r="AF30" s="81"/>
      <c r="AG30" s="87" t="s">
        <v>26</v>
      </c>
      <c r="AH30" s="89"/>
      <c r="AI30" s="86"/>
      <c r="AJ30" s="80"/>
      <c r="AK30" s="81"/>
      <c r="AL30" s="86"/>
      <c r="AM30" s="80"/>
      <c r="AN30" s="80"/>
      <c r="AO30" s="80"/>
      <c r="AP30" s="80"/>
      <c r="AQ30" s="80"/>
      <c r="AR30" s="81"/>
      <c r="AT30" s="5"/>
    </row>
    <row r="31" spans="2:46" ht="132" customHeight="1" x14ac:dyDescent="0.25">
      <c r="B31" s="4"/>
      <c r="D31" s="94"/>
      <c r="E31" s="80"/>
      <c r="F31" s="80"/>
      <c r="G31" s="80"/>
      <c r="H31" s="80"/>
      <c r="I31" s="80"/>
      <c r="J31" s="80"/>
      <c r="K31" s="80"/>
      <c r="L31" s="81"/>
      <c r="M31" s="95"/>
      <c r="N31" s="96"/>
      <c r="O31" s="96"/>
      <c r="P31" s="96"/>
      <c r="Q31" s="96"/>
      <c r="R31" s="96"/>
      <c r="S31" s="97"/>
      <c r="T31" s="98"/>
      <c r="U31" s="80"/>
      <c r="V31" s="81"/>
      <c r="W31" s="98"/>
      <c r="X31" s="80"/>
      <c r="Y31" s="80"/>
      <c r="Z31" s="81"/>
      <c r="AA31" s="98"/>
      <c r="AB31" s="99"/>
      <c r="AC31" s="98"/>
      <c r="AD31" s="99"/>
      <c r="AE31" s="98"/>
      <c r="AF31" s="99"/>
      <c r="AG31" s="100"/>
      <c r="AH31" s="101"/>
      <c r="AI31" s="102"/>
      <c r="AJ31" s="103"/>
      <c r="AK31" s="104"/>
      <c r="AL31" s="105"/>
      <c r="AM31" s="80"/>
      <c r="AN31" s="80"/>
      <c r="AO31" s="80"/>
      <c r="AP31" s="80"/>
      <c r="AQ31" s="80"/>
      <c r="AR31" s="81"/>
      <c r="AT31" s="5"/>
    </row>
    <row r="32" spans="2:46" ht="77.099999999999994" customHeight="1" x14ac:dyDescent="0.25">
      <c r="B32" s="4"/>
      <c r="D32" s="94"/>
      <c r="E32" s="80"/>
      <c r="F32" s="80"/>
      <c r="G32" s="80"/>
      <c r="H32" s="80"/>
      <c r="I32" s="80"/>
      <c r="J32" s="80"/>
      <c r="K32" s="80"/>
      <c r="L32" s="81"/>
      <c r="M32" s="95"/>
      <c r="N32" s="96"/>
      <c r="O32" s="96"/>
      <c r="P32" s="96"/>
      <c r="Q32" s="96"/>
      <c r="R32" s="96"/>
      <c r="S32" s="97"/>
      <c r="T32" s="98"/>
      <c r="U32" s="80"/>
      <c r="V32" s="81"/>
      <c r="W32" s="98"/>
      <c r="X32" s="80"/>
      <c r="Y32" s="80"/>
      <c r="Z32" s="81"/>
      <c r="AA32" s="98"/>
      <c r="AB32" s="99"/>
      <c r="AC32" s="98"/>
      <c r="AD32" s="99"/>
      <c r="AE32" s="98"/>
      <c r="AF32" s="99"/>
      <c r="AG32" s="100"/>
      <c r="AH32" s="101"/>
      <c r="AI32" s="106"/>
      <c r="AJ32" s="80"/>
      <c r="AK32" s="81"/>
      <c r="AL32" s="105"/>
      <c r="AM32" s="80"/>
      <c r="AN32" s="80"/>
      <c r="AO32" s="80"/>
      <c r="AP32" s="80"/>
      <c r="AQ32" s="80"/>
      <c r="AR32" s="81"/>
      <c r="AT32" s="5"/>
    </row>
    <row r="33" spans="2:46" ht="21" customHeight="1" x14ac:dyDescent="0.25">
      <c r="B33" s="4"/>
      <c r="AT33" s="5"/>
    </row>
    <row r="34" spans="2:46" ht="0.95" customHeight="1" x14ac:dyDescent="0.25">
      <c r="B34" s="4"/>
      <c r="AT34" s="5"/>
    </row>
    <row r="35" spans="2:46" ht="17.100000000000001" customHeight="1" x14ac:dyDescent="0.25">
      <c r="B35" s="4"/>
      <c r="D35" s="76" t="s">
        <v>28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T35" s="5"/>
    </row>
    <row r="36" spans="2:46" ht="4.3499999999999996" customHeight="1" x14ac:dyDescent="0.25">
      <c r="B36" s="4"/>
      <c r="AT36" s="5"/>
    </row>
    <row r="37" spans="2:46" ht="48.75" customHeight="1" x14ac:dyDescent="0.25">
      <c r="B37" s="4"/>
      <c r="L37" s="107" t="s">
        <v>19</v>
      </c>
      <c r="M37" s="73"/>
      <c r="N37" s="73"/>
      <c r="O37" s="73"/>
      <c r="P37" s="73"/>
      <c r="Q37" s="73"/>
      <c r="R37" s="73"/>
      <c r="S37" s="73"/>
      <c r="T37" s="73"/>
      <c r="V37" s="107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T37" s="5"/>
    </row>
    <row r="38" spans="2:46" ht="2.1" customHeight="1" x14ac:dyDescent="0.25">
      <c r="B38" s="4"/>
      <c r="AT38" s="5"/>
    </row>
    <row r="39" spans="2:46" ht="18" customHeight="1" x14ac:dyDescent="0.25">
      <c r="B39" s="4"/>
      <c r="L39" s="77" t="s">
        <v>20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T39" s="5"/>
    </row>
    <row r="40" spans="2:46" ht="83.25" customHeight="1" x14ac:dyDescent="0.25">
      <c r="B40" s="4"/>
      <c r="L40" s="74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5"/>
    </row>
    <row r="41" spans="2:46" ht="9" customHeight="1" x14ac:dyDescent="0.25">
      <c r="B41" s="4"/>
      <c r="AT41" s="5"/>
    </row>
    <row r="42" spans="2:46" ht="18" customHeight="1" x14ac:dyDescent="0.25">
      <c r="B42" s="4"/>
      <c r="L42" s="77" t="s">
        <v>35</v>
      </c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5"/>
    </row>
    <row r="43" spans="2:46" ht="222.75" customHeight="1" x14ac:dyDescent="0.25">
      <c r="B43" s="4"/>
      <c r="L43" s="74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5"/>
    </row>
    <row r="44" spans="2:46" ht="2.1" customHeight="1" x14ac:dyDescent="0.25">
      <c r="B44" s="4"/>
      <c r="AT44" s="5"/>
    </row>
    <row r="45" spans="2:46" ht="18" customHeight="1" x14ac:dyDescent="0.25">
      <c r="B45" s="4"/>
      <c r="L45" s="77" t="s">
        <v>22</v>
      </c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108"/>
    </row>
    <row r="46" spans="2:46" ht="141" customHeight="1" x14ac:dyDescent="0.25">
      <c r="B46" s="4"/>
      <c r="K46" s="74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109"/>
    </row>
    <row r="47" spans="2:46" ht="9.75" customHeight="1" x14ac:dyDescent="0.25">
      <c r="B47" s="4"/>
      <c r="AT47" s="5"/>
    </row>
    <row r="48" spans="2:46" ht="6.2" customHeight="1" x14ac:dyDescent="0.25">
      <c r="B48" s="4"/>
      <c r="AT48" s="5"/>
    </row>
    <row r="49" spans="2:46" ht="29.45" customHeight="1" x14ac:dyDescent="0.25">
      <c r="B49" s="4"/>
      <c r="L49" s="107" t="s">
        <v>19</v>
      </c>
      <c r="M49" s="73"/>
      <c r="N49" s="73"/>
      <c r="O49" s="73"/>
      <c r="P49" s="73"/>
      <c r="Q49" s="73"/>
      <c r="R49" s="73"/>
      <c r="S49" s="73"/>
      <c r="T49" s="73"/>
      <c r="V49" s="107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T49" s="5"/>
    </row>
    <row r="50" spans="2:46" ht="2.1" customHeight="1" x14ac:dyDescent="0.25">
      <c r="B50" s="4"/>
      <c r="AT50" s="5"/>
    </row>
    <row r="51" spans="2:46" ht="18" customHeight="1" x14ac:dyDescent="0.25">
      <c r="B51" s="4"/>
      <c r="L51" s="77" t="s">
        <v>20</v>
      </c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T51" s="5"/>
    </row>
    <row r="52" spans="2:46" ht="57.75" customHeight="1" x14ac:dyDescent="0.25">
      <c r="B52" s="4"/>
      <c r="L52" s="74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5"/>
    </row>
    <row r="53" spans="2:46" ht="1.5" customHeight="1" x14ac:dyDescent="0.25">
      <c r="B53" s="4"/>
      <c r="AT53" s="5"/>
    </row>
    <row r="54" spans="2:46" ht="18" customHeight="1" x14ac:dyDescent="0.25">
      <c r="B54" s="4"/>
      <c r="L54" s="77" t="s">
        <v>21</v>
      </c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5"/>
    </row>
    <row r="55" spans="2:46" ht="224.25" customHeight="1" x14ac:dyDescent="0.25">
      <c r="B55" s="4"/>
      <c r="L55" s="74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5"/>
    </row>
    <row r="56" spans="2:46" ht="2.1" customHeight="1" x14ac:dyDescent="0.25">
      <c r="B56" s="4"/>
      <c r="AT56" s="5"/>
    </row>
    <row r="57" spans="2:46" ht="18" customHeight="1" x14ac:dyDescent="0.25">
      <c r="B57" s="4"/>
      <c r="L57" s="77" t="s">
        <v>22</v>
      </c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108"/>
    </row>
    <row r="58" spans="2:46" ht="19.899999999999999" customHeight="1" x14ac:dyDescent="0.25">
      <c r="B58" s="4"/>
      <c r="K58" s="74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109"/>
    </row>
    <row r="59" spans="2:46" ht="12.75" customHeight="1" x14ac:dyDescent="0.25">
      <c r="B59" s="4"/>
      <c r="AT59" s="5"/>
    </row>
    <row r="60" spans="2:46" ht="1.5" hidden="1" customHeight="1" x14ac:dyDescent="0.25">
      <c r="B60" s="4"/>
      <c r="AT60" s="5"/>
    </row>
    <row r="61" spans="2:46" ht="17.649999999999999" hidden="1" customHeight="1" x14ac:dyDescent="0.25">
      <c r="B61" s="4"/>
      <c r="AT61" s="5"/>
    </row>
    <row r="62" spans="2:46" ht="18" customHeight="1" x14ac:dyDescent="0.25">
      <c r="B62" s="4"/>
      <c r="C62" s="76" t="s">
        <v>29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5"/>
    </row>
    <row r="63" spans="2:46" ht="1.9" customHeight="1" x14ac:dyDescent="0.25">
      <c r="B63" s="4"/>
      <c r="AT63" s="5"/>
    </row>
    <row r="64" spans="2:46" ht="187.5" customHeight="1" x14ac:dyDescent="0.25">
      <c r="B64" s="6"/>
      <c r="C64" s="7"/>
      <c r="D64" s="7"/>
      <c r="E64" s="110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</row>
    <row r="65" ht="0" hidden="1" customHeight="1" x14ac:dyDescent="0.25"/>
    <row r="66" ht="31.5" customHeight="1" x14ac:dyDescent="0.25"/>
    <row r="67" ht="0.6" customHeight="1" x14ac:dyDescent="0.25"/>
  </sheetData>
  <mergeCells count="88">
    <mergeCell ref="E64:AT64"/>
    <mergeCell ref="L51:AR51"/>
    <mergeCell ref="L52:AS52"/>
    <mergeCell ref="L54:AS54"/>
    <mergeCell ref="L55:AS55"/>
    <mergeCell ref="L57:AT57"/>
    <mergeCell ref="K58:AT58"/>
    <mergeCell ref="L45:AT45"/>
    <mergeCell ref="K46:AT46"/>
    <mergeCell ref="L49:T49"/>
    <mergeCell ref="V49:AR49"/>
    <mergeCell ref="C62:AS62"/>
    <mergeCell ref="L37:T37"/>
    <mergeCell ref="V37:AR37"/>
    <mergeCell ref="L39:AR39"/>
    <mergeCell ref="L42:AS42"/>
    <mergeCell ref="L43:AS43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D31:L31"/>
    <mergeCell ref="M31:S31"/>
    <mergeCell ref="T31:V31"/>
    <mergeCell ref="W31:Z31"/>
    <mergeCell ref="AC31:AD31"/>
    <mergeCell ref="AA31:AB31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H25:W25"/>
    <mergeCell ref="X25:AC25"/>
    <mergeCell ref="AD25:AG25"/>
    <mergeCell ref="AH25:AR25"/>
    <mergeCell ref="D28:AR28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503-AF93-4F19-9CAD-423693926066}">
  <dimension ref="A1"/>
  <sheetViews>
    <sheetView tabSelected="1" view="pageBreakPreview" zoomScale="60" zoomScaleNormal="100" workbookViewId="0">
      <selection activeCell="T15" sqref="T15"/>
    </sheetView>
  </sheetViews>
  <sheetFormatPr baseColWidth="10" defaultRowHeight="15" x14ac:dyDescent="0.25"/>
  <cols>
    <col min="1" max="16384" width="11.42578125" style="53"/>
  </cols>
  <sheetData/>
  <pageMargins left="0.70866141732283472" right="0.9055118110236221" top="0.74803149606299213" bottom="0.74803149606299213" header="0.31496062992125984" footer="0.31496062992125984"/>
  <pageSetup scale="80" fitToWidth="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101"/>
  <sheetViews>
    <sheetView showGridLines="0" topLeftCell="K22" zoomScale="85" zoomScaleNormal="85" zoomScaleSheetLayoutView="55" zoomScalePageLayoutView="145" workbookViewId="0">
      <selection activeCell="P41" sqref="P41:R41"/>
    </sheetView>
  </sheetViews>
  <sheetFormatPr baseColWidth="10" defaultColWidth="11.42578125" defaultRowHeight="15" x14ac:dyDescent="0.25"/>
  <cols>
    <col min="1" max="10" width="5.7109375" style="1" hidden="1" customWidth="1"/>
    <col min="11" max="11" width="0.140625" style="1" customWidth="1"/>
    <col min="12" max="12" width="35" style="1" customWidth="1"/>
    <col min="13" max="14" width="17.85546875" style="1" bestFit="1" customWidth="1"/>
    <col min="15" max="15" width="0" style="1" hidden="1" customWidth="1"/>
    <col min="16" max="16" width="2.140625" style="1" customWidth="1"/>
    <col min="17" max="17" width="7.7109375" style="1" customWidth="1"/>
    <col min="18" max="18" width="6.42578125" style="1" customWidth="1"/>
    <col min="19" max="19" width="3.85546875" style="1" customWidth="1"/>
    <col min="20" max="20" width="15.5703125" style="1" customWidth="1"/>
    <col min="21" max="21" width="20.28515625" style="1" customWidth="1"/>
    <col min="22" max="22" width="2.140625" style="1" customWidth="1"/>
    <col min="23" max="23" width="8.425781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1" style="1" customWidth="1"/>
    <col min="32" max="32" width="0.7109375" style="1" customWidth="1"/>
    <col min="33" max="33" width="0.140625" style="1" hidden="1" customWidth="1"/>
    <col min="34" max="34" width="9.42578125" style="1" hidden="1" customWidth="1"/>
    <col min="35" max="35" width="21.140625" style="1" customWidth="1"/>
    <col min="36" max="16384" width="11.42578125" style="1"/>
  </cols>
  <sheetData>
    <row r="2" spans="1:41" ht="25.5" customHeight="1" x14ac:dyDescent="0.2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41" ht="26.25" customHeight="1" x14ac:dyDescent="0.45">
      <c r="B3" s="57"/>
      <c r="C3" s="57"/>
      <c r="D3" s="57"/>
      <c r="E3" s="57"/>
      <c r="F3" s="57"/>
      <c r="G3" s="57"/>
      <c r="H3" s="57"/>
      <c r="I3" s="57"/>
      <c r="J3" s="57"/>
      <c r="K3" s="57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41" ht="27.95" customHeight="1" x14ac:dyDescent="0.4">
      <c r="A4" s="1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6" t="s">
        <v>65</v>
      </c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5"/>
      <c r="AA4" s="65"/>
      <c r="AB4" s="57"/>
      <c r="AC4" s="57"/>
      <c r="AD4" s="57"/>
      <c r="AE4" s="57"/>
      <c r="AF4" s="57"/>
      <c r="AG4" s="57"/>
    </row>
    <row r="5" spans="1:41" ht="24.75" customHeight="1" x14ac:dyDescent="0.4">
      <c r="A5" s="4"/>
      <c r="B5" s="58"/>
      <c r="C5" s="59"/>
      <c r="D5" s="59"/>
      <c r="E5" s="59"/>
      <c r="F5" s="59"/>
      <c r="G5" s="59"/>
      <c r="H5" s="59"/>
      <c r="I5" s="59"/>
      <c r="J5" s="59"/>
      <c r="K5" s="59"/>
      <c r="L5" s="56"/>
      <c r="M5" s="66" t="s">
        <v>66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59"/>
      <c r="AA5" s="57"/>
      <c r="AB5" s="57"/>
      <c r="AC5" s="57"/>
      <c r="AD5" s="57"/>
      <c r="AE5" s="57"/>
      <c r="AF5" s="57"/>
      <c r="AG5" s="60"/>
      <c r="AH5" s="5"/>
    </row>
    <row r="6" spans="1:41" ht="27.75" customHeight="1" x14ac:dyDescent="0.3">
      <c r="A6" s="4"/>
      <c r="B6" s="134" t="s">
        <v>64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57"/>
      <c r="AB6" s="57"/>
      <c r="AC6" s="57"/>
      <c r="AD6" s="57"/>
      <c r="AE6" s="57"/>
      <c r="AF6" s="57"/>
      <c r="AG6" s="60"/>
      <c r="AH6" s="5"/>
    </row>
    <row r="7" spans="1:41" ht="24" customHeight="1" x14ac:dyDescent="0.25">
      <c r="A7" s="4"/>
      <c r="B7" s="61"/>
      <c r="C7" s="132" t="s">
        <v>1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57"/>
      <c r="AC7" s="57"/>
      <c r="AD7" s="57"/>
      <c r="AE7" s="57"/>
      <c r="AF7" s="57"/>
      <c r="AG7" s="60"/>
      <c r="AH7" s="5"/>
      <c r="AO7" s="55"/>
    </row>
    <row r="8" spans="1:41" ht="18" customHeight="1" x14ac:dyDescent="0.25">
      <c r="A8" s="4"/>
      <c r="B8" s="138" t="s">
        <v>57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57"/>
      <c r="AF8" s="57"/>
      <c r="AG8" s="60"/>
      <c r="AH8" s="5"/>
    </row>
    <row r="9" spans="1:41" ht="81" customHeight="1" x14ac:dyDescent="0.25">
      <c r="A9" s="4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57"/>
      <c r="AF9" s="57"/>
      <c r="AG9" s="60"/>
      <c r="AH9" s="5"/>
    </row>
    <row r="10" spans="1:41" ht="18" customHeight="1" x14ac:dyDescent="0.25">
      <c r="A10" s="4"/>
      <c r="B10" s="61"/>
      <c r="C10" s="135" t="s">
        <v>58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57"/>
      <c r="AF10" s="57"/>
      <c r="AG10" s="60"/>
      <c r="AH10" s="5"/>
    </row>
    <row r="11" spans="1:41" ht="53.25" customHeight="1" x14ac:dyDescent="0.25">
      <c r="A11" s="4"/>
      <c r="B11" s="61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57"/>
      <c r="AF11" s="57"/>
      <c r="AG11" s="60"/>
      <c r="AH11" s="5"/>
    </row>
    <row r="12" spans="1:41" ht="29.25" customHeight="1" x14ac:dyDescent="0.25">
      <c r="A12" s="4"/>
      <c r="B12" s="61"/>
      <c r="C12" s="57"/>
      <c r="D12" s="57"/>
      <c r="E12" s="132" t="s">
        <v>32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57"/>
      <c r="AF12" s="57"/>
      <c r="AG12" s="60"/>
      <c r="AH12" s="5"/>
    </row>
    <row r="13" spans="1:41" ht="33" customHeight="1" x14ac:dyDescent="0.3">
      <c r="A13" s="4"/>
      <c r="B13" s="61"/>
      <c r="C13" s="57"/>
      <c r="D13" s="57"/>
      <c r="E13" s="57"/>
      <c r="F13" s="57"/>
      <c r="G13" s="62"/>
      <c r="H13" s="62"/>
      <c r="I13" s="135" t="s">
        <v>71</v>
      </c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62"/>
      <c r="AF13" s="62"/>
      <c r="AG13" s="63"/>
      <c r="AH13" s="5"/>
    </row>
    <row r="14" spans="1:41" ht="62.25" customHeight="1" x14ac:dyDescent="0.3">
      <c r="A14" s="4"/>
      <c r="B14" s="61"/>
      <c r="C14" s="57"/>
      <c r="D14" s="57"/>
      <c r="E14" s="57"/>
      <c r="F14" s="57"/>
      <c r="G14" s="62"/>
      <c r="H14" s="62"/>
      <c r="I14" s="135" t="s">
        <v>59</v>
      </c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62"/>
      <c r="AE14" s="62"/>
      <c r="AF14" s="62"/>
      <c r="AG14" s="63"/>
      <c r="AH14" s="5"/>
    </row>
    <row r="15" spans="1:41" ht="19.5" customHeight="1" x14ac:dyDescent="0.25">
      <c r="A15" s="4"/>
      <c r="B15" s="61"/>
      <c r="C15" s="57"/>
      <c r="D15" s="57"/>
      <c r="E15" s="57"/>
      <c r="F15" s="57"/>
      <c r="G15" s="135" t="s">
        <v>60</v>
      </c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62"/>
      <c r="AE15" s="62"/>
      <c r="AF15" s="62"/>
      <c r="AG15" s="63"/>
      <c r="AH15" s="5"/>
    </row>
    <row r="16" spans="1:41" ht="54" customHeight="1" x14ac:dyDescent="0.25">
      <c r="A16" s="4"/>
      <c r="B16" s="61"/>
      <c r="C16" s="57"/>
      <c r="D16" s="57"/>
      <c r="E16" s="57"/>
      <c r="F16" s="57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62"/>
      <c r="AE16" s="62"/>
      <c r="AF16" s="62"/>
      <c r="AG16" s="63"/>
      <c r="AH16" s="5"/>
    </row>
    <row r="17" spans="1:34" ht="15" customHeight="1" x14ac:dyDescent="0.25">
      <c r="A17" s="4"/>
      <c r="B17" s="61"/>
      <c r="C17" s="57"/>
      <c r="D17" s="57"/>
      <c r="E17" s="57"/>
      <c r="F17" s="57"/>
      <c r="G17" s="62"/>
      <c r="H17" s="62"/>
      <c r="I17" s="62"/>
      <c r="J17" s="62"/>
      <c r="K17" s="62"/>
      <c r="L17" s="136" t="s">
        <v>68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7"/>
      <c r="AH17" s="5"/>
    </row>
    <row r="18" spans="1:34" ht="15.75" x14ac:dyDescent="0.25">
      <c r="A18" s="4"/>
      <c r="B18" s="61"/>
      <c r="C18" s="57"/>
      <c r="D18" s="57"/>
      <c r="E18" s="57"/>
      <c r="F18" s="57"/>
      <c r="G18" s="62"/>
      <c r="H18" s="62"/>
      <c r="I18" s="62"/>
      <c r="J18" s="62"/>
      <c r="K18" s="62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7"/>
      <c r="AH18" s="5"/>
    </row>
    <row r="19" spans="1:34" ht="15.75" x14ac:dyDescent="0.25">
      <c r="A19" s="4"/>
      <c r="B19" s="61"/>
      <c r="C19" s="57"/>
      <c r="D19" s="57"/>
      <c r="E19" s="57"/>
      <c r="F19" s="57"/>
      <c r="G19" s="62"/>
      <c r="H19" s="62"/>
      <c r="I19" s="62"/>
      <c r="J19" s="62"/>
      <c r="K19" s="62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7"/>
      <c r="AH19" s="5"/>
    </row>
    <row r="20" spans="1:34" ht="15.75" x14ac:dyDescent="0.25">
      <c r="A20" s="4"/>
      <c r="B20" s="61"/>
      <c r="C20" s="57"/>
      <c r="D20" s="57"/>
      <c r="E20" s="57"/>
      <c r="F20" s="57"/>
      <c r="G20" s="62"/>
      <c r="H20" s="62"/>
      <c r="I20" s="62"/>
      <c r="J20" s="62"/>
      <c r="K20" s="62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7"/>
      <c r="AH20" s="5"/>
    </row>
    <row r="21" spans="1:34" ht="15.75" x14ac:dyDescent="0.25">
      <c r="A21" s="4"/>
      <c r="B21" s="61"/>
      <c r="C21" s="57"/>
      <c r="D21" s="57"/>
      <c r="E21" s="57"/>
      <c r="F21" s="57"/>
      <c r="G21" s="62"/>
      <c r="H21" s="62"/>
      <c r="I21" s="62"/>
      <c r="J21" s="62"/>
      <c r="K21" s="62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7"/>
      <c r="AH21" s="5"/>
    </row>
    <row r="22" spans="1:34" ht="15.75" x14ac:dyDescent="0.25">
      <c r="A22" s="4"/>
      <c r="B22" s="61"/>
      <c r="C22" s="57"/>
      <c r="D22" s="57"/>
      <c r="E22" s="57"/>
      <c r="F22" s="57"/>
      <c r="G22" s="62"/>
      <c r="H22" s="62"/>
      <c r="I22" s="62"/>
      <c r="J22" s="62"/>
      <c r="K22" s="62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7"/>
      <c r="AH22" s="5"/>
    </row>
    <row r="23" spans="1:34" ht="114.75" customHeight="1" x14ac:dyDescent="0.25">
      <c r="A23" s="4"/>
      <c r="B23" s="61"/>
      <c r="C23" s="57"/>
      <c r="D23" s="57"/>
      <c r="E23" s="57"/>
      <c r="F23" s="57"/>
      <c r="G23" s="62"/>
      <c r="H23" s="62"/>
      <c r="I23" s="62"/>
      <c r="J23" s="62"/>
      <c r="K23" s="62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7"/>
      <c r="AH23" s="5"/>
    </row>
    <row r="24" spans="1:34" ht="24" customHeight="1" x14ac:dyDescent="0.25">
      <c r="A24" s="4"/>
      <c r="B24" s="4"/>
      <c r="E24" s="113" t="s">
        <v>34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</row>
    <row r="25" spans="1:34" ht="18" customHeight="1" x14ac:dyDescent="0.25">
      <c r="A25" s="4"/>
      <c r="B25" s="4"/>
      <c r="J25" s="115" t="s">
        <v>55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</row>
    <row r="26" spans="1:34" ht="18" customHeight="1" x14ac:dyDescent="0.25">
      <c r="A26" s="4"/>
      <c r="B26" s="4"/>
      <c r="J26" s="13" t="s">
        <v>51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4" ht="18" customHeight="1" x14ac:dyDescent="0.25">
      <c r="A27" s="4"/>
      <c r="B27" s="4"/>
      <c r="J27" s="13"/>
      <c r="K27" s="13"/>
      <c r="L27" s="115" t="s">
        <v>62</v>
      </c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3"/>
      <c r="AB27" s="13"/>
      <c r="AC27" s="13"/>
      <c r="AD27" s="13"/>
    </row>
    <row r="28" spans="1:34" ht="19.5" customHeight="1" x14ac:dyDescent="0.25">
      <c r="A28" s="6"/>
      <c r="B28" s="6"/>
      <c r="C28" s="7"/>
      <c r="D28" s="7"/>
      <c r="J28" s="13"/>
      <c r="K28" s="13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3"/>
      <c r="AB28" s="13"/>
      <c r="AC28" s="13"/>
      <c r="AD28" s="13"/>
    </row>
    <row r="29" spans="1:34" ht="22.5" customHeight="1" x14ac:dyDescent="0.25"/>
    <row r="30" spans="1:34" ht="19.149999999999999" customHeight="1" x14ac:dyDescent="0.25">
      <c r="A30" s="14"/>
      <c r="B30" s="14"/>
      <c r="C30" s="2"/>
      <c r="D30" s="14"/>
      <c r="E30" s="2"/>
      <c r="F30" s="113" t="s">
        <v>33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2"/>
      <c r="AH30" s="3"/>
    </row>
    <row r="31" spans="1:34" ht="0.95" customHeight="1" x14ac:dyDescent="0.25">
      <c r="A31" s="4"/>
      <c r="B31" s="4"/>
      <c r="D31" s="4"/>
      <c r="AH31" s="5"/>
    </row>
    <row r="32" spans="1:34" ht="17.45" customHeight="1" x14ac:dyDescent="0.25">
      <c r="A32" s="4"/>
      <c r="B32" s="4"/>
      <c r="D32" s="4"/>
      <c r="H32" s="120" t="s">
        <v>67</v>
      </c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2"/>
      <c r="AH32" s="5"/>
    </row>
    <row r="33" spans="1:35" ht="30.75" customHeight="1" x14ac:dyDescent="0.25">
      <c r="A33" s="4"/>
      <c r="B33" s="4"/>
      <c r="D33" s="4"/>
      <c r="F33" s="17"/>
      <c r="G33" s="16"/>
      <c r="H33" s="18"/>
      <c r="I33" s="19"/>
      <c r="J33" s="20"/>
      <c r="K33" s="27"/>
      <c r="L33" s="140" t="s">
        <v>9</v>
      </c>
      <c r="M33" s="141"/>
      <c r="N33" s="130" t="s">
        <v>40</v>
      </c>
      <c r="O33" s="130"/>
      <c r="P33" s="130"/>
      <c r="Q33" s="130"/>
      <c r="R33" s="130"/>
      <c r="S33" s="26"/>
      <c r="T33" s="145" t="s">
        <v>11</v>
      </c>
      <c r="U33" s="130"/>
      <c r="V33" s="141"/>
      <c r="W33" s="130" t="s">
        <v>42</v>
      </c>
      <c r="X33" s="130"/>
      <c r="Y33" s="130"/>
      <c r="Z33" s="130"/>
      <c r="AA33" s="130"/>
      <c r="AB33" s="130"/>
      <c r="AC33" s="131"/>
      <c r="AD33" s="131"/>
      <c r="AE33" s="131"/>
      <c r="AF33" s="9"/>
      <c r="AH33" s="28"/>
    </row>
    <row r="34" spans="1:35" ht="20.85" customHeight="1" x14ac:dyDescent="0.25">
      <c r="A34" s="4"/>
      <c r="B34" s="4"/>
      <c r="D34" s="4"/>
      <c r="F34" s="21"/>
      <c r="H34" s="11"/>
      <c r="I34" s="8"/>
      <c r="J34" s="22"/>
      <c r="K34" s="19"/>
      <c r="L34" s="142">
        <v>32161450495</v>
      </c>
      <c r="M34" s="143"/>
      <c r="N34" s="118">
        <f>+L34</f>
        <v>32161450495</v>
      </c>
      <c r="O34" s="118"/>
      <c r="P34" s="118"/>
      <c r="Q34" s="118"/>
      <c r="R34" s="118"/>
      <c r="S34" s="19"/>
      <c r="T34" s="146">
        <f>+U40+U41</f>
        <v>0</v>
      </c>
      <c r="U34" s="147"/>
      <c r="V34" s="148"/>
      <c r="W34" s="118" t="e">
        <f>IF(T34=0," ", T34/N34)*100</f>
        <v>#VALUE!</v>
      </c>
      <c r="X34" s="118"/>
      <c r="Y34" s="118"/>
      <c r="Z34" s="118"/>
      <c r="AA34" s="118"/>
      <c r="AB34" s="119"/>
      <c r="AC34" s="144"/>
      <c r="AD34" s="80"/>
      <c r="AE34" s="80"/>
      <c r="AF34" s="9"/>
      <c r="AH34" s="29"/>
    </row>
    <row r="35" spans="1:35" ht="0" hidden="1" customHeight="1" x14ac:dyDescent="0.25">
      <c r="A35" s="4"/>
      <c r="B35" s="4"/>
      <c r="D35" s="4"/>
      <c r="F35" s="23"/>
      <c r="G35" s="24"/>
      <c r="H35" s="24"/>
      <c r="I35" s="24"/>
      <c r="J35" s="25"/>
      <c r="AH35" s="5"/>
    </row>
    <row r="36" spans="1:35" ht="6" customHeight="1" x14ac:dyDescent="0.25">
      <c r="A36" s="4"/>
      <c r="B36" s="4"/>
      <c r="D36" s="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5"/>
    </row>
    <row r="37" spans="1:35" ht="21.75" customHeight="1" x14ac:dyDescent="0.25">
      <c r="A37" s="4"/>
      <c r="B37" s="4"/>
      <c r="D37" s="123" t="s">
        <v>44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4"/>
      <c r="AB37" s="124"/>
      <c r="AC37" s="124"/>
      <c r="AD37" s="124"/>
      <c r="AE37" s="124"/>
      <c r="AF37" s="122"/>
      <c r="AH37" s="5"/>
    </row>
    <row r="38" spans="1:35" ht="15.6" customHeight="1" x14ac:dyDescent="0.25">
      <c r="A38" s="30"/>
      <c r="B38" s="17"/>
      <c r="C38" s="16"/>
      <c r="D38" s="125" t="s">
        <v>13</v>
      </c>
      <c r="E38" s="126"/>
      <c r="F38" s="126"/>
      <c r="G38" s="126"/>
      <c r="H38" s="126"/>
      <c r="I38" s="126"/>
      <c r="J38" s="126"/>
      <c r="K38" s="126"/>
      <c r="L38" s="127"/>
      <c r="M38" s="34"/>
      <c r="N38" s="128" t="s">
        <v>14</v>
      </c>
      <c r="O38" s="126"/>
      <c r="P38" s="126"/>
      <c r="Q38" s="126"/>
      <c r="R38" s="126"/>
      <c r="S38" s="129" t="s">
        <v>52</v>
      </c>
      <c r="T38" s="126"/>
      <c r="U38" s="126"/>
      <c r="V38" s="127"/>
      <c r="W38" s="46" t="s">
        <v>37</v>
      </c>
      <c r="X38" s="44"/>
      <c r="Y38" s="44"/>
      <c r="Z38" s="45"/>
      <c r="AA38" s="47"/>
      <c r="AB38" s="8"/>
      <c r="AC38" s="8"/>
      <c r="AD38" s="9"/>
      <c r="AE38" s="47"/>
      <c r="AF38" s="48"/>
      <c r="AH38" s="5"/>
    </row>
    <row r="39" spans="1:35" ht="48.95" customHeight="1" x14ac:dyDescent="0.25">
      <c r="A39" s="4"/>
      <c r="B39" s="21"/>
      <c r="D39" s="170" t="s">
        <v>15</v>
      </c>
      <c r="E39" s="171"/>
      <c r="F39" s="171"/>
      <c r="G39" s="171"/>
      <c r="H39" s="171"/>
      <c r="I39" s="171"/>
      <c r="J39" s="171"/>
      <c r="K39" s="171"/>
      <c r="L39" s="172"/>
      <c r="M39" s="52" t="s">
        <v>16</v>
      </c>
      <c r="N39" s="173" t="s">
        <v>38</v>
      </c>
      <c r="O39" s="174"/>
      <c r="P39" s="175" t="s">
        <v>39</v>
      </c>
      <c r="Q39" s="178"/>
      <c r="R39" s="176"/>
      <c r="S39" s="170" t="s">
        <v>49</v>
      </c>
      <c r="T39" s="172"/>
      <c r="U39" s="175" t="s">
        <v>50</v>
      </c>
      <c r="V39" s="176"/>
      <c r="W39" s="177" t="s">
        <v>41</v>
      </c>
      <c r="X39" s="171"/>
      <c r="Y39" s="172"/>
      <c r="Z39" s="173" t="s">
        <v>36</v>
      </c>
      <c r="AA39" s="187"/>
      <c r="AB39" s="187"/>
      <c r="AC39" s="187"/>
      <c r="AD39" s="187"/>
      <c r="AE39" s="187"/>
      <c r="AF39" s="188"/>
      <c r="AH39" s="5"/>
    </row>
    <row r="40" spans="1:35" ht="92.25" customHeight="1" x14ac:dyDescent="0.25">
      <c r="A40" s="31"/>
      <c r="B40" s="32"/>
      <c r="C40" s="33"/>
      <c r="D40" s="189" t="s">
        <v>48</v>
      </c>
      <c r="E40" s="190"/>
      <c r="F40" s="190"/>
      <c r="G40" s="190"/>
      <c r="H40" s="190"/>
      <c r="I40" s="190"/>
      <c r="J40" s="190"/>
      <c r="K40" s="190"/>
      <c r="L40" s="191"/>
      <c r="M40" s="49" t="s">
        <v>47</v>
      </c>
      <c r="N40" s="192">
        <v>22718</v>
      </c>
      <c r="O40" s="193"/>
      <c r="P40" s="149">
        <v>32161450495</v>
      </c>
      <c r="Q40" s="150"/>
      <c r="R40" s="151"/>
      <c r="S40" s="192"/>
      <c r="T40" s="194"/>
      <c r="U40" s="149"/>
      <c r="V40" s="151"/>
      <c r="W40" s="198" t="str">
        <f>IF(S40=""," ",IF(S40=0,0,IF(ISERROR(IF(S40/N40&gt;1,"&gt;100%",S40/N40)),"",(IF(S40/N40&gt;1,"&gt;100%",S40/N40)))))</f>
        <v xml:space="preserve"> </v>
      </c>
      <c r="X40" s="199"/>
      <c r="Y40" s="200"/>
      <c r="Z40" s="195" t="str">
        <f>IF(U40=" "," ",IF(U40=0," ", U40/P40))</f>
        <v xml:space="preserve"> </v>
      </c>
      <c r="AA40" s="196"/>
      <c r="AB40" s="196"/>
      <c r="AC40" s="196"/>
      <c r="AD40" s="196"/>
      <c r="AE40" s="196"/>
      <c r="AF40" s="197"/>
      <c r="AG40" s="23"/>
      <c r="AH40" s="24"/>
      <c r="AI40" s="54"/>
    </row>
    <row r="41" spans="1:35" ht="99.75" customHeight="1" x14ac:dyDescent="0.25">
      <c r="A41" s="35"/>
      <c r="B41" s="4"/>
      <c r="D41" s="158" t="s">
        <v>45</v>
      </c>
      <c r="E41" s="159"/>
      <c r="F41" s="159"/>
      <c r="G41" s="159"/>
      <c r="H41" s="159"/>
      <c r="I41" s="159"/>
      <c r="J41" s="159"/>
      <c r="K41" s="159"/>
      <c r="L41" s="160"/>
      <c r="M41" s="50" t="s">
        <v>46</v>
      </c>
      <c r="N41" s="161">
        <v>26563</v>
      </c>
      <c r="O41" s="162"/>
      <c r="P41" s="149">
        <v>324748294</v>
      </c>
      <c r="Q41" s="150"/>
      <c r="R41" s="151"/>
      <c r="S41" s="153"/>
      <c r="T41" s="154"/>
      <c r="U41" s="149"/>
      <c r="V41" s="151"/>
      <c r="W41" s="155" t="str">
        <f>IF(S41=""," ",IF(S41=0,0,IF(ISERROR(IF(S41/N41&gt;1,"&gt;100%",S41/N41)),"",(IF(S41/N41&gt;1,"&gt;100%",S41/N41)))))</f>
        <v xml:space="preserve"> </v>
      </c>
      <c r="X41" s="156"/>
      <c r="Y41" s="157"/>
      <c r="Z41" s="165" t="str">
        <f>IF(U41=" "," ",IF(U41=0," ", U41/P41))</f>
        <v xml:space="preserve"> </v>
      </c>
      <c r="AA41" s="166"/>
      <c r="AB41" s="166"/>
      <c r="AC41" s="166"/>
      <c r="AD41" s="166"/>
      <c r="AE41" s="166"/>
      <c r="AF41" s="167"/>
      <c r="AH41" s="5"/>
      <c r="AI41" s="51"/>
    </row>
    <row r="42" spans="1:35" ht="21" customHeight="1" x14ac:dyDescent="0.25">
      <c r="A42" s="4"/>
      <c r="B42" s="4"/>
      <c r="D42" s="4"/>
      <c r="AH42" s="5"/>
    </row>
    <row r="43" spans="1:35" ht="0.95" customHeight="1" x14ac:dyDescent="0.25">
      <c r="A43" s="4"/>
      <c r="B43" s="4"/>
      <c r="D43" s="4"/>
      <c r="AH43" s="5"/>
    </row>
    <row r="44" spans="1:35" ht="17.100000000000001" customHeight="1" x14ac:dyDescent="0.25">
      <c r="A44" s="4"/>
      <c r="B44" s="4"/>
      <c r="D44" s="168" t="s">
        <v>61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H44" s="5"/>
    </row>
    <row r="45" spans="1:35" ht="12" customHeight="1" x14ac:dyDescent="0.25">
      <c r="A45" s="4"/>
      <c r="B45" s="4"/>
      <c r="D45" s="4"/>
      <c r="AH45" s="5"/>
    </row>
    <row r="46" spans="1:35" ht="38.25" customHeight="1" x14ac:dyDescent="0.25">
      <c r="A46" s="4"/>
      <c r="B46" s="4"/>
      <c r="D46" s="4"/>
      <c r="K46" s="10"/>
      <c r="L46" s="115" t="s">
        <v>56</v>
      </c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0"/>
      <c r="AB46" s="10"/>
      <c r="AC46" s="10"/>
      <c r="AD46" s="10"/>
      <c r="AE46" s="10"/>
      <c r="AF46" s="10"/>
      <c r="AG46" s="10"/>
      <c r="AH46" s="10"/>
    </row>
    <row r="47" spans="1:35" ht="16.5" hidden="1" customHeight="1" x14ac:dyDescent="0.25">
      <c r="A47" s="4"/>
      <c r="B47" s="4"/>
      <c r="D47" s="4"/>
      <c r="K47" s="10"/>
      <c r="L47" s="169" t="s">
        <v>53</v>
      </c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0"/>
      <c r="AB47" s="10"/>
      <c r="AC47" s="10"/>
      <c r="AD47" s="10"/>
      <c r="AE47" s="10"/>
      <c r="AF47" s="10"/>
      <c r="AG47" s="10"/>
      <c r="AH47" s="10"/>
    </row>
    <row r="48" spans="1:35" ht="18" customHeight="1" x14ac:dyDescent="0.25">
      <c r="A48" s="4"/>
      <c r="B48" s="4"/>
      <c r="D48" s="4"/>
      <c r="K48" s="10"/>
      <c r="L48" s="135" t="s">
        <v>73</v>
      </c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"/>
      <c r="AB48" s="13"/>
      <c r="AC48" s="13"/>
      <c r="AD48" s="13"/>
      <c r="AE48" s="13"/>
      <c r="AF48" s="13"/>
      <c r="AG48" s="13"/>
      <c r="AH48" s="10"/>
    </row>
    <row r="49" spans="1:34" ht="51" customHeight="1" x14ac:dyDescent="0.25">
      <c r="A49" s="4"/>
      <c r="B49" s="4"/>
      <c r="D49" s="4"/>
      <c r="K49" s="10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"/>
      <c r="AB49" s="13"/>
      <c r="AC49" s="13"/>
      <c r="AD49" s="13"/>
      <c r="AE49" s="13"/>
      <c r="AF49" s="13"/>
      <c r="AG49" s="13"/>
      <c r="AH49" s="10"/>
    </row>
    <row r="50" spans="1:34" ht="9" customHeight="1" x14ac:dyDescent="0.25">
      <c r="A50" s="4"/>
      <c r="B50" s="4"/>
      <c r="D50" s="4"/>
      <c r="K50" s="10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2"/>
    </row>
    <row r="51" spans="1:34" ht="91.5" customHeight="1" x14ac:dyDescent="0.25">
      <c r="A51" s="4"/>
      <c r="B51" s="4"/>
      <c r="D51" s="4"/>
      <c r="K51" s="10"/>
      <c r="L51" s="163" t="s">
        <v>74</v>
      </c>
      <c r="M51" s="163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2"/>
    </row>
    <row r="52" spans="1:34" ht="2.1" hidden="1" customHeight="1" x14ac:dyDescent="0.25">
      <c r="A52" s="4"/>
      <c r="B52" s="4"/>
      <c r="D52" s="4"/>
      <c r="K52" s="10"/>
      <c r="L52" s="10">
        <v>2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2"/>
    </row>
    <row r="53" spans="1:34" ht="155.25" hidden="1" customHeight="1" x14ac:dyDescent="0.25">
      <c r="A53" s="4"/>
      <c r="B53" s="4"/>
      <c r="K53" s="163" t="s">
        <v>43</v>
      </c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</row>
    <row r="54" spans="1:34" ht="46.5" hidden="1" customHeight="1" x14ac:dyDescent="0.25">
      <c r="A54" s="4"/>
      <c r="B54" s="4"/>
      <c r="K54" s="10"/>
      <c r="L54" s="152" t="s">
        <v>19</v>
      </c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0"/>
      <c r="AB54" s="10"/>
      <c r="AC54" s="10"/>
      <c r="AD54" s="10"/>
      <c r="AE54" s="10"/>
      <c r="AF54" s="10"/>
      <c r="AG54" s="10"/>
      <c r="AH54" s="10"/>
    </row>
    <row r="55" spans="1:34" ht="2.1" hidden="1" customHeight="1" x14ac:dyDescent="0.25">
      <c r="A55" s="4"/>
      <c r="B55" s="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8" hidden="1" customHeight="1" x14ac:dyDescent="0.25">
      <c r="A56" s="4"/>
      <c r="B56" s="4"/>
      <c r="K56" s="10"/>
      <c r="L56" s="115" t="s">
        <v>20</v>
      </c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0"/>
    </row>
    <row r="57" spans="1:34" ht="57.75" hidden="1" customHeight="1" x14ac:dyDescent="0.25">
      <c r="A57" s="4"/>
      <c r="B57" s="4"/>
      <c r="K57" s="10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0"/>
    </row>
    <row r="58" spans="1:34" ht="1.5" hidden="1" customHeight="1" x14ac:dyDescent="0.25">
      <c r="A58" s="4"/>
      <c r="B58" s="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18" hidden="1" customHeight="1" x14ac:dyDescent="0.25">
      <c r="A59" s="4"/>
      <c r="B59" s="4"/>
      <c r="K59" s="10"/>
      <c r="L59" s="115" t="s">
        <v>21</v>
      </c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0"/>
    </row>
    <row r="60" spans="1:34" ht="224.25" hidden="1" customHeight="1" x14ac:dyDescent="0.25">
      <c r="A60" s="4"/>
      <c r="B60" s="4"/>
      <c r="K60" s="10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0"/>
    </row>
    <row r="61" spans="1:34" ht="2.1" hidden="1" customHeight="1" x14ac:dyDescent="0.25">
      <c r="A61" s="4"/>
      <c r="B61" s="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ht="18" hidden="1" customHeight="1" x14ac:dyDescent="0.25">
      <c r="A62" s="4"/>
      <c r="B62" s="4"/>
      <c r="K62" s="115" t="s">
        <v>22</v>
      </c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</row>
    <row r="63" spans="1:34" ht="19.899999999999999" hidden="1" customHeight="1" x14ac:dyDescent="0.25">
      <c r="A63" s="4"/>
      <c r="B63" s="4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</row>
    <row r="64" spans="1:34" ht="12.75" hidden="1" customHeight="1" x14ac:dyDescent="0.25">
      <c r="A64" s="4"/>
      <c r="B64" s="4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spans="1:40" ht="7.5" customHeight="1" x14ac:dyDescent="0.25">
      <c r="A65" s="4"/>
      <c r="B65" s="4"/>
    </row>
    <row r="66" spans="1:40" ht="23.25" customHeight="1" x14ac:dyDescent="0.25">
      <c r="A66" s="4"/>
      <c r="B66" s="4"/>
    </row>
    <row r="67" spans="1:40" ht="15" customHeight="1" x14ac:dyDescent="0.25">
      <c r="A67" s="39"/>
      <c r="B67" s="14"/>
      <c r="C67" s="2"/>
      <c r="D67" s="116" t="s">
        <v>70</v>
      </c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2"/>
      <c r="AH67" s="3"/>
    </row>
    <row r="68" spans="1:40" ht="11.25" customHeight="1" x14ac:dyDescent="0.25">
      <c r="A68" s="40"/>
      <c r="B68" s="4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H68" s="5"/>
    </row>
    <row r="69" spans="1:40" ht="39" customHeight="1" x14ac:dyDescent="0.25">
      <c r="A69" s="40"/>
      <c r="B69" s="4"/>
      <c r="D69" s="36"/>
      <c r="L69" s="117" t="s">
        <v>76</v>
      </c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H69" s="5"/>
    </row>
    <row r="70" spans="1:40" ht="21.75" hidden="1" customHeight="1" x14ac:dyDescent="0.25">
      <c r="A70" s="40"/>
      <c r="B70" s="4"/>
      <c r="D70" s="36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40" ht="36" customHeight="1" x14ac:dyDescent="0.25">
      <c r="A71" s="40"/>
      <c r="B71" s="4"/>
      <c r="D71" s="36"/>
      <c r="L71" s="116" t="s">
        <v>69</v>
      </c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</row>
    <row r="72" spans="1:40" ht="17.25" customHeight="1" x14ac:dyDescent="0.25">
      <c r="A72" s="40"/>
      <c r="B72" s="4"/>
      <c r="D72" s="36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</row>
    <row r="73" spans="1:40" ht="36" customHeight="1" x14ac:dyDescent="0.25">
      <c r="A73" s="40"/>
      <c r="B73" s="4"/>
      <c r="D73" s="4"/>
      <c r="L73" s="115" t="s">
        <v>75</v>
      </c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H73" s="5"/>
      <c r="AJ73" s="1" t="s">
        <v>53</v>
      </c>
    </row>
    <row r="74" spans="1:40" ht="15.75" x14ac:dyDescent="0.25">
      <c r="A74" s="40"/>
      <c r="B74" s="4"/>
      <c r="D74" s="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2"/>
    </row>
    <row r="75" spans="1:40" ht="15.75" x14ac:dyDescent="0.25">
      <c r="A75" s="40"/>
      <c r="B75" s="4"/>
      <c r="D75" s="4"/>
      <c r="K75" s="10"/>
      <c r="L75" s="115" t="s">
        <v>63</v>
      </c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3"/>
      <c r="AB75" s="13"/>
      <c r="AC75" s="13"/>
      <c r="AD75" s="13"/>
      <c r="AE75" s="13"/>
      <c r="AF75" s="13"/>
      <c r="AG75" s="13"/>
      <c r="AH75" s="12"/>
    </row>
    <row r="76" spans="1:40" ht="18.75" customHeight="1" x14ac:dyDescent="0.25">
      <c r="A76" s="40"/>
      <c r="B76" s="4"/>
      <c r="D76" s="4"/>
      <c r="K76" s="10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3"/>
      <c r="AB76" s="13"/>
      <c r="AC76" s="13"/>
      <c r="AD76" s="13"/>
      <c r="AE76" s="13"/>
      <c r="AF76" s="13"/>
      <c r="AG76" s="13"/>
      <c r="AH76" s="12"/>
    </row>
    <row r="77" spans="1:40" ht="15.75" x14ac:dyDescent="0.25">
      <c r="A77" s="40"/>
      <c r="B77" s="4"/>
      <c r="D77" s="4"/>
      <c r="K77" s="10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2"/>
    </row>
    <row r="78" spans="1:40" ht="84.75" customHeight="1" x14ac:dyDescent="0.25">
      <c r="A78" s="40"/>
      <c r="B78" s="4"/>
      <c r="D78" s="4"/>
      <c r="K78" s="10"/>
      <c r="L78" s="182" t="s">
        <v>72</v>
      </c>
      <c r="M78" s="182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2"/>
    </row>
    <row r="79" spans="1:40" ht="13.5" customHeight="1" x14ac:dyDescent="0.25">
      <c r="A79" s="40"/>
      <c r="B79" s="4"/>
      <c r="D79" s="4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2"/>
    </row>
    <row r="80" spans="1:40" ht="1.5" hidden="1" customHeight="1" x14ac:dyDescent="0.25">
      <c r="A80" s="40"/>
      <c r="B80" s="4"/>
      <c r="D80" s="4"/>
      <c r="K80" s="10"/>
      <c r="L80" s="183"/>
      <c r="M80" s="183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5"/>
    </row>
    <row r="81" spans="1:39" ht="4.5" hidden="1" customHeight="1" x14ac:dyDescent="0.25">
      <c r="A81" s="40"/>
      <c r="B81" s="4"/>
      <c r="D81" s="6"/>
      <c r="E81" s="7"/>
      <c r="F81" s="7"/>
      <c r="G81" s="7"/>
      <c r="H81" s="7"/>
      <c r="I81" s="7"/>
      <c r="J81" s="7"/>
      <c r="K81" s="37"/>
      <c r="L81" s="13"/>
      <c r="M81" s="13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37"/>
      <c r="AH81" s="38"/>
    </row>
    <row r="82" spans="1:39" ht="3.75" customHeight="1" x14ac:dyDescent="0.3">
      <c r="A82" s="40"/>
      <c r="B82" s="4"/>
      <c r="C82" s="5"/>
      <c r="K82" s="10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43"/>
      <c r="AH82" s="12"/>
    </row>
    <row r="83" spans="1:39" ht="23.25" customHeight="1" x14ac:dyDescent="0.25">
      <c r="A83" s="40"/>
      <c r="B83" s="4"/>
      <c r="D83" s="180" t="s">
        <v>54</v>
      </c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</row>
    <row r="84" spans="1:39" x14ac:dyDescent="0.25">
      <c r="A84" s="40"/>
      <c r="B84" s="4"/>
      <c r="C84" s="5"/>
      <c r="L84" s="181" t="s">
        <v>77</v>
      </c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H84" s="5"/>
      <c r="AM84" s="55"/>
    </row>
    <row r="85" spans="1:39" ht="36" customHeight="1" x14ac:dyDescent="0.25">
      <c r="A85" s="41"/>
      <c r="B85" s="6"/>
      <c r="C85" s="15"/>
      <c r="D85" s="7"/>
      <c r="F85" s="37"/>
      <c r="G85" s="37"/>
      <c r="H85" s="37"/>
      <c r="I85" s="37"/>
      <c r="J85" s="37"/>
      <c r="K85" s="37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0"/>
      <c r="AB85" s="10"/>
      <c r="AC85" s="10"/>
      <c r="AD85" s="10"/>
      <c r="AE85" s="10"/>
      <c r="AF85" s="10"/>
      <c r="AG85" s="37"/>
      <c r="AH85" s="38"/>
    </row>
    <row r="86" spans="1:39" ht="21" customHeight="1" x14ac:dyDescent="0.25"/>
    <row r="98" spans="13:14" x14ac:dyDescent="0.25">
      <c r="M98" s="42"/>
      <c r="N98" s="42"/>
    </row>
    <row r="99" spans="13:14" x14ac:dyDescent="0.25">
      <c r="M99" s="42"/>
      <c r="N99" s="42"/>
    </row>
    <row r="100" spans="13:14" x14ac:dyDescent="0.25">
      <c r="M100" s="42"/>
      <c r="N100" s="42"/>
    </row>
    <row r="101" spans="13:14" x14ac:dyDescent="0.25">
      <c r="M101" s="42"/>
    </row>
  </sheetData>
  <mergeCells count="70">
    <mergeCell ref="L3:W3"/>
    <mergeCell ref="D83:Z83"/>
    <mergeCell ref="L84:Z85"/>
    <mergeCell ref="L73:Z73"/>
    <mergeCell ref="D67:AF67"/>
    <mergeCell ref="L75:Z76"/>
    <mergeCell ref="L78:AG78"/>
    <mergeCell ref="L80:AH80"/>
    <mergeCell ref="L82:AF82"/>
    <mergeCell ref="Z39:AF39"/>
    <mergeCell ref="D40:L40"/>
    <mergeCell ref="N40:O40"/>
    <mergeCell ref="S40:T40"/>
    <mergeCell ref="U40:V40"/>
    <mergeCell ref="Z40:AF40"/>
    <mergeCell ref="W40:Y40"/>
    <mergeCell ref="D39:L39"/>
    <mergeCell ref="N39:O39"/>
    <mergeCell ref="S39:T39"/>
    <mergeCell ref="U39:V39"/>
    <mergeCell ref="W39:Y39"/>
    <mergeCell ref="P39:R39"/>
    <mergeCell ref="P40:R40"/>
    <mergeCell ref="L54:Z54"/>
    <mergeCell ref="P41:R41"/>
    <mergeCell ref="S41:T41"/>
    <mergeCell ref="U41:V41"/>
    <mergeCell ref="W41:Y41"/>
    <mergeCell ref="D41:L41"/>
    <mergeCell ref="N41:O41"/>
    <mergeCell ref="K53:AH53"/>
    <mergeCell ref="Z41:AF41"/>
    <mergeCell ref="D44:AF44"/>
    <mergeCell ref="L46:Z46"/>
    <mergeCell ref="L51:AG51"/>
    <mergeCell ref="L48:Z49"/>
    <mergeCell ref="L47:Z47"/>
    <mergeCell ref="L33:M33"/>
    <mergeCell ref="L34:M34"/>
    <mergeCell ref="N33:R33"/>
    <mergeCell ref="N34:R34"/>
    <mergeCell ref="AC34:AE34"/>
    <mergeCell ref="T33:V33"/>
    <mergeCell ref="T34:V34"/>
    <mergeCell ref="C7:AA7"/>
    <mergeCell ref="B6:Z6"/>
    <mergeCell ref="E24:AD24"/>
    <mergeCell ref="I14:AC14"/>
    <mergeCell ref="G15:AC16"/>
    <mergeCell ref="L17:AG23"/>
    <mergeCell ref="B8:AD9"/>
    <mergeCell ref="C10:AD11"/>
    <mergeCell ref="I13:AD13"/>
    <mergeCell ref="E12:AD12"/>
    <mergeCell ref="F30:AF30"/>
    <mergeCell ref="J25:AD25"/>
    <mergeCell ref="L27:Z28"/>
    <mergeCell ref="L71:AN71"/>
    <mergeCell ref="L69:Z69"/>
    <mergeCell ref="L70:Z70"/>
    <mergeCell ref="W34:AB34"/>
    <mergeCell ref="L56:AG57"/>
    <mergeCell ref="L59:AG60"/>
    <mergeCell ref="K62:AH64"/>
    <mergeCell ref="H32:AF32"/>
    <mergeCell ref="D37:AF37"/>
    <mergeCell ref="D38:L38"/>
    <mergeCell ref="N38:R38"/>
    <mergeCell ref="S38:V38"/>
    <mergeCell ref="W33:AE33"/>
  </mergeCells>
  <pageMargins left="0.78740157480314965" right="3.937007874015748E-2" top="1.2204724409448819" bottom="0.39370078740157483" header="0" footer="0.19685039370078741"/>
  <pageSetup scale="80" fitToHeight="0" orientation="landscape" r:id="rId1"/>
  <headerFooter alignWithMargins="0"/>
  <rowBreaks count="3" manualBreakCount="3">
    <brk id="16" max="33" man="1"/>
    <brk id="29" max="33" man="1"/>
    <brk id="51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5175</vt:lpstr>
      <vt:lpstr>PORTADA METAS FISICAS F.</vt:lpstr>
      <vt:lpstr>ENERO 2026</vt:lpstr>
      <vt:lpstr>'ENERO 2026'!Área_de_impresión</vt:lpstr>
      <vt:lpstr>'PORTADA METAS FISICAS F.'!Área_de_impresión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Aridio Roque Deschamps</cp:lastModifiedBy>
  <cp:lastPrinted>2026-01-08T16:08:30Z</cp:lastPrinted>
  <dcterms:created xsi:type="dcterms:W3CDTF">2018-02-28T12:31:13Z</dcterms:created>
  <dcterms:modified xsi:type="dcterms:W3CDTF">2026-01-12T13:02:29Z</dcterms:modified>
</cp:coreProperties>
</file>