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3 MARZO 2026/ENVIO/"/>
    </mc:Choice>
  </mc:AlternateContent>
  <xr:revisionPtr revIDLastSave="4" documentId="8_{3D685D21-48A4-48FD-B9B0-7EEE9DE131FC}" xr6:coauthVersionLast="47" xr6:coauthVersionMax="47" xr10:uidLastSave="{812CCA34-C0D3-4B3D-BFBB-4437D91F2353}"/>
  <bookViews>
    <workbookView xWindow="-120" yWindow="-120" windowWidth="29040" windowHeight="15840" tabRatio="831" xr2:uid="{00000000-000D-0000-FFFF-FFFF00000000}"/>
  </bookViews>
  <sheets>
    <sheet name="PASIVO" sheetId="30" r:id="rId1"/>
    <sheet name="FECHAS" sheetId="36" state="hidden" r:id="rId2"/>
  </sheets>
  <definedNames>
    <definedName name="_xlnm.Print_Area" localSheetId="0">PASIVO!$A$1:$D$48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0" l="1"/>
  <c r="D36" i="30" l="1"/>
  <c r="A3" i="30" l="1"/>
  <c r="D23" i="30" l="1"/>
  <c r="D18" i="30"/>
  <c r="D27" i="30" l="1"/>
  <c r="D38" i="30" s="1"/>
  <c r="C36" i="30" l="1"/>
  <c r="C23" i="30" l="1"/>
  <c r="C18" i="30"/>
  <c r="C12" i="30"/>
  <c r="C27" i="30" l="1"/>
  <c r="C38" i="30" l="1"/>
</calcChain>
</file>

<file path=xl/sharedStrings.xml><?xml version="1.0" encoding="utf-8"?>
<sst xmlns="http://schemas.openxmlformats.org/spreadsheetml/2006/main" count="145" uniqueCount="66">
  <si>
    <t>(VALORES EN RD$)</t>
  </si>
  <si>
    <t>2025</t>
  </si>
  <si>
    <t xml:space="preserve"> </t>
  </si>
  <si>
    <t xml:space="preserve">                   Fernando Durán</t>
  </si>
  <si>
    <t xml:space="preserve">            Administrador General</t>
  </si>
  <si>
    <t>BANCO AGRICOLA DE LA REPUBLICA DOMINICANA</t>
  </si>
  <si>
    <t xml:space="preserve">ESTADO DE SITUACION FINANCIERA </t>
  </si>
  <si>
    <t>PASIVOS Y PATRIMONIO</t>
  </si>
  <si>
    <t>DEPÓSITOS DEL PÚBLICO</t>
  </si>
  <si>
    <t xml:space="preserve">       De ahorro</t>
  </si>
  <si>
    <t xml:space="preserve">       A plazo</t>
  </si>
  <si>
    <t xml:space="preserve">       Intereses por  pagar</t>
  </si>
  <si>
    <t>FONDOS TOMADOS A PRESTAMO</t>
  </si>
  <si>
    <t xml:space="preserve">       Del Banco Central</t>
  </si>
  <si>
    <t xml:space="preserve">       De Instituciones Financieras del País</t>
  </si>
  <si>
    <t xml:space="preserve">       Intereses por pagar</t>
  </si>
  <si>
    <t xml:space="preserve">VALORES EN CIRCULACION </t>
  </si>
  <si>
    <t xml:space="preserve">       Títulos y valores</t>
  </si>
  <si>
    <t xml:space="preserve">OTROS PASIVOS </t>
  </si>
  <si>
    <t>TOTAL PASIVOS</t>
  </si>
  <si>
    <t>PATRIMONIO NETO DE LOS PROPIETARIOS DE LA CONTROLADORA</t>
  </si>
  <si>
    <t xml:space="preserve">      Capital pagado</t>
  </si>
  <si>
    <t xml:space="preserve">      Capital adicional pagado</t>
  </si>
  <si>
    <t xml:space="preserve">      Reservas patrimoniales</t>
  </si>
  <si>
    <t xml:space="preserve">      Ajustes Por Reevalución de Bienes</t>
  </si>
  <si>
    <t xml:space="preserve">      Resultados acumulados de ejercicios anteriores</t>
  </si>
  <si>
    <t xml:space="preserve">      Resultados del ejercicio</t>
  </si>
  <si>
    <t>TOTAL PATRIMONIO</t>
  </si>
  <si>
    <t>TOTAL PASIVOS Y PATRIMONIO</t>
  </si>
  <si>
    <t xml:space="preserve">Lic. Maricela Checo </t>
  </si>
  <si>
    <t xml:space="preserve">          Contralora</t>
  </si>
  <si>
    <t xml:space="preserve">   </t>
  </si>
  <si>
    <t>PATRIMONIO</t>
  </si>
  <si>
    <t>ACTIVO</t>
  </si>
  <si>
    <t>NUMERO DE MES:</t>
  </si>
  <si>
    <t>AL 31 DE OCTUBRE 2023 Y 2022</t>
  </si>
  <si>
    <t>AL 31 DE ENERO 2023 Y 2022</t>
  </si>
  <si>
    <t>AL 28 DE FEBRERO 2023 Y 2022</t>
  </si>
  <si>
    <t>HOJAS FIRMADAS</t>
  </si>
  <si>
    <t>Al 31 DE JULIO 2022</t>
  </si>
  <si>
    <t>PASIVO</t>
  </si>
  <si>
    <t>RANKIN</t>
  </si>
  <si>
    <t>RESULTADO</t>
  </si>
  <si>
    <t>FLUJO</t>
  </si>
  <si>
    <t>AL 31 DE OCTUBRE 2023</t>
  </si>
  <si>
    <t>AL 31 DE ENERO 2023</t>
  </si>
  <si>
    <t>AL 28 DE FEBRERO 2023</t>
  </si>
  <si>
    <t>7 . 11</t>
  </si>
  <si>
    <t>12 . 15</t>
  </si>
  <si>
    <t>POR EL PERIODO TERMINADO AL 31 DE JULIO DEL 2022</t>
  </si>
  <si>
    <t>16 . 19</t>
  </si>
  <si>
    <t xml:space="preserve">   POR EL MES DE JULIO 2022</t>
  </si>
  <si>
    <t>POR EL PERIODO JULIO 2022</t>
  </si>
  <si>
    <t>LEYENDA COLOR TAP</t>
  </si>
  <si>
    <t>FIRMADAS</t>
  </si>
  <si>
    <t>POST CIERRE</t>
  </si>
  <si>
    <t>CONFIRMAR POST CIERRE</t>
  </si>
  <si>
    <t>PRE CIERRE</t>
  </si>
  <si>
    <t>2026</t>
  </si>
  <si>
    <t>AL 28 DE FEBRERO 2026</t>
  </si>
  <si>
    <t>AL 28 FEBRERO 2026 Y 2025</t>
  </si>
  <si>
    <t>AL 31 DE MARZO 2026 Y 2025</t>
  </si>
  <si>
    <t>AL 31 MARZO 2026</t>
  </si>
  <si>
    <t>AL 31 MARZO 2026 Y 2025</t>
  </si>
  <si>
    <t xml:space="preserve">AL 31 DE MARZO 2026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</si>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</sst>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\(#,##0\);0"/>
    <numFmt numFmtId="165" formatCode="_(* #,##0_);_(* \(#,##0\);_(* &quot;-&quot;??_);_(@_)"/>
    <numFmt numFmtId="166" formatCode="General_)"/>
    <numFmt numFmtId="169" formatCode="_(* #,##0.00_);_(* \(#,##0.00\);_(* \-??_);_(@_)"/>
    <numFmt numFmtId="172" formatCode="#,##0.0000000000000_);\(#,##0.0000000000000\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3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3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b/>
      <i/>
      <sz val="14"/>
      <color indexed="8"/>
      <name val="Calibri"/>
      <family val="2"/>
      <scheme val="minor"/>
    </font>
    <font>
      <sz val="11"/>
      <color rgb="FFFF3399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3399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FF3399"/>
      <name val="Calibri"/>
      <family val="2"/>
      <scheme val="minor"/>
    </font>
    <font>
      <sz val="13"/>
      <color indexed="9"/>
      <name val="Calibri"/>
      <family val="2"/>
      <scheme val="minor"/>
    </font>
    <font>
      <b/>
      <sz val="12"/>
      <color theme="9"/>
      <name val="Calibri"/>
      <family val="2"/>
      <scheme val="minor"/>
    </font>
    <font>
      <sz val="14"/>
      <color indexed="9"/>
      <name val="Calibri"/>
      <family val="2"/>
      <scheme val="minor"/>
    </font>
    <font>
      <b/>
      <u val="double"/>
      <sz val="13"/>
      <name val="Calibri"/>
      <family val="2"/>
      <scheme val="minor"/>
    </font>
    <font>
      <u/>
      <sz val="13"/>
      <name val="Calibri"/>
      <family val="2"/>
      <scheme val="minor"/>
    </font>
    <font>
      <sz val="13"/>
      <color indexed="8"/>
      <name val="Calibri"/>
      <family val="2"/>
    </font>
    <font>
      <b/>
      <sz val="13"/>
      <color indexed="8"/>
      <name val="Calibri"/>
      <family val="2"/>
    </font>
    <font>
      <u/>
      <sz val="13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9" fontId="4" fillId="0" borderId="0" applyBorder="0" applyProtection="0"/>
    <xf numFmtId="169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87">
    <xf numFmtId="0" fontId="0" fillId="0" borderId="0" xfId="0"/>
    <xf numFmtId="0" fontId="8" fillId="0" borderId="0" xfId="0" applyFont="1"/>
    <xf numFmtId="39" fontId="12" fillId="2" borderId="0" xfId="0" applyNumberFormat="1" applyFont="1" applyFill="1"/>
    <xf numFmtId="0" fontId="8" fillId="0" borderId="0" xfId="0" applyFont="1" applyAlignment="1">
      <alignment horizontal="left"/>
    </xf>
    <xf numFmtId="39" fontId="17" fillId="2" borderId="0" xfId="0" applyNumberFormat="1" applyFont="1" applyFill="1"/>
    <xf numFmtId="39" fontId="16" fillId="5" borderId="0" xfId="0" applyNumberFormat="1" applyFont="1" applyFill="1" applyAlignment="1">
      <alignment horizontal="left"/>
    </xf>
    <xf numFmtId="49" fontId="11" fillId="6" borderId="0" xfId="1" applyNumberFormat="1" applyFont="1" applyFill="1" applyBorder="1" applyAlignment="1" applyProtection="1">
      <alignment horizontal="center" vertical="center"/>
    </xf>
    <xf numFmtId="39" fontId="17" fillId="2" borderId="0" xfId="0" applyNumberFormat="1" applyFont="1" applyFill="1" applyAlignment="1">
      <alignment horizontal="left"/>
    </xf>
    <xf numFmtId="39" fontId="16" fillId="2" borderId="0" xfId="0" applyNumberFormat="1" applyFont="1" applyFill="1"/>
    <xf numFmtId="39" fontId="20" fillId="2" borderId="0" xfId="0" applyNumberFormat="1" applyFont="1" applyFill="1" applyAlignment="1">
      <alignment horizontal="left"/>
    </xf>
    <xf numFmtId="37" fontId="10" fillId="2" borderId="0" xfId="0" applyNumberFormat="1" applyFont="1" applyFill="1"/>
    <xf numFmtId="39" fontId="16" fillId="2" borderId="0" xfId="0" applyNumberFormat="1" applyFont="1" applyFill="1" applyAlignment="1">
      <alignment horizontal="center"/>
    </xf>
    <xf numFmtId="39" fontId="21" fillId="2" borderId="0" xfId="1" applyNumberFormat="1" applyFont="1" applyFill="1" applyBorder="1" applyAlignment="1">
      <alignment horizontal="right"/>
    </xf>
    <xf numFmtId="172" fontId="21" fillId="2" borderId="0" xfId="1" applyNumberFormat="1" applyFont="1" applyFill="1" applyBorder="1" applyAlignment="1">
      <alignment horizontal="right"/>
    </xf>
    <xf numFmtId="39" fontId="18" fillId="4" borderId="0" xfId="0" applyNumberFormat="1" applyFont="1" applyFill="1"/>
    <xf numFmtId="165" fontId="18" fillId="4" borderId="0" xfId="1" applyNumberFormat="1" applyFont="1" applyFill="1" applyBorder="1"/>
    <xf numFmtId="165" fontId="17" fillId="2" borderId="0" xfId="1" applyNumberFormat="1" applyFont="1" applyFill="1" applyBorder="1"/>
    <xf numFmtId="39" fontId="18" fillId="2" borderId="0" xfId="0" applyNumberFormat="1" applyFont="1" applyFill="1"/>
    <xf numFmtId="37" fontId="19" fillId="2" borderId="0" xfId="0" applyNumberFormat="1" applyFont="1" applyFill="1"/>
    <xf numFmtId="0" fontId="26" fillId="0" borderId="0" xfId="0" applyFont="1"/>
    <xf numFmtId="0" fontId="27" fillId="0" borderId="0" xfId="0" applyFont="1"/>
    <xf numFmtId="0" fontId="27" fillId="0" borderId="8" xfId="0" applyFont="1" applyBorder="1"/>
    <xf numFmtId="0" fontId="28" fillId="0" borderId="0" xfId="0" applyFont="1"/>
    <xf numFmtId="0" fontId="29" fillId="0" borderId="0" xfId="0" applyFont="1"/>
    <xf numFmtId="0" fontId="30" fillId="0" borderId="0" xfId="0" applyFont="1"/>
    <xf numFmtId="0" fontId="27" fillId="0" borderId="6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8" fillId="8" borderId="0" xfId="0" applyFont="1" applyFill="1" applyAlignment="1">
      <alignment horizontal="left"/>
    </xf>
    <xf numFmtId="0" fontId="8" fillId="9" borderId="0" xfId="0" applyFont="1" applyFill="1" applyAlignment="1">
      <alignment horizontal="left"/>
    </xf>
    <xf numFmtId="0" fontId="8" fillId="10" borderId="0" xfId="0" applyFont="1" applyFill="1" applyAlignment="1">
      <alignment horizontal="left"/>
    </xf>
    <xf numFmtId="0" fontId="8" fillId="11" borderId="0" xfId="0" applyFont="1" applyFill="1" applyAlignment="1">
      <alignment horizontal="left"/>
    </xf>
    <xf numFmtId="0" fontId="14" fillId="7" borderId="0" xfId="0" applyFont="1" applyFill="1" applyAlignment="1">
      <alignment horizontal="left"/>
    </xf>
    <xf numFmtId="0" fontId="23" fillId="0" borderId="7" xfId="0" applyFont="1" applyBorder="1"/>
    <xf numFmtId="0" fontId="23" fillId="0" borderId="4" xfId="0" applyFont="1" applyBorder="1"/>
    <xf numFmtId="0" fontId="23" fillId="0" borderId="0" xfId="0" applyFont="1"/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39" fontId="22" fillId="2" borderId="0" xfId="0" applyNumberFormat="1" applyFont="1" applyFill="1" applyAlignment="1">
      <alignment horizontal="center"/>
    </xf>
    <xf numFmtId="39" fontId="11" fillId="2" borderId="0" xfId="0" applyNumberFormat="1" applyFont="1" applyFill="1" applyAlignment="1">
      <alignment horizontal="left"/>
    </xf>
    <xf numFmtId="39" fontId="12" fillId="2" borderId="0" xfId="0" applyNumberFormat="1" applyFont="1" applyFill="1" applyAlignment="1">
      <alignment horizontal="left"/>
    </xf>
    <xf numFmtId="37" fontId="11" fillId="2" borderId="0" xfId="1" applyNumberFormat="1" applyFont="1" applyFill="1" applyAlignment="1" applyProtection="1">
      <alignment horizontal="right"/>
    </xf>
    <xf numFmtId="37" fontId="12" fillId="2" borderId="0" xfId="1" applyNumberFormat="1" applyFont="1" applyFill="1" applyAlignment="1" applyProtection="1">
      <alignment horizontal="right"/>
    </xf>
    <xf numFmtId="39" fontId="11" fillId="2" borderId="0" xfId="0" applyNumberFormat="1" applyFont="1" applyFill="1"/>
    <xf numFmtId="37" fontId="12" fillId="2" borderId="0" xfId="1" applyNumberFormat="1" applyFont="1" applyFill="1" applyAlignment="1">
      <alignment horizontal="right"/>
    </xf>
    <xf numFmtId="37" fontId="12" fillId="2" borderId="0" xfId="1" applyNumberFormat="1" applyFont="1" applyFill="1" applyBorder="1" applyAlignment="1">
      <alignment horizontal="right"/>
    </xf>
    <xf numFmtId="37" fontId="31" fillId="2" borderId="0" xfId="1" applyNumberFormat="1" applyFont="1" applyFill="1" applyBorder="1" applyAlignment="1">
      <alignment horizontal="right"/>
    </xf>
    <xf numFmtId="16" fontId="32" fillId="0" borderId="0" xfId="0" applyNumberFormat="1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37" fontId="16" fillId="2" borderId="0" xfId="1" applyNumberFormat="1" applyFont="1" applyFill="1" applyAlignment="1" applyProtection="1">
      <alignment horizontal="right"/>
    </xf>
    <xf numFmtId="37" fontId="17" fillId="2" borderId="0" xfId="1" applyNumberFormat="1" applyFont="1" applyFill="1" applyAlignment="1" applyProtection="1">
      <alignment horizontal="right"/>
    </xf>
    <xf numFmtId="37" fontId="17" fillId="2" borderId="0" xfId="1" applyNumberFormat="1" applyFont="1" applyFill="1" applyAlignment="1">
      <alignment horizontal="right"/>
    </xf>
    <xf numFmtId="37" fontId="17" fillId="2" borderId="0" xfId="1" applyNumberFormat="1" applyFont="1" applyFill="1" applyBorder="1" applyAlignment="1">
      <alignment horizontal="right"/>
    </xf>
    <xf numFmtId="37" fontId="33" fillId="2" borderId="0" xfId="1" applyNumberFormat="1" applyFont="1" applyFill="1" applyBorder="1" applyAlignment="1">
      <alignment horizontal="right"/>
    </xf>
    <xf numFmtId="37" fontId="15" fillId="3" borderId="0" xfId="1" applyNumberFormat="1" applyFont="1" applyFill="1" applyBorder="1" applyAlignment="1">
      <alignment vertical="top"/>
    </xf>
    <xf numFmtId="37" fontId="11" fillId="2" borderId="0" xfId="1" applyNumberFormat="1" applyFont="1" applyFill="1" applyAlignment="1" applyProtection="1"/>
    <xf numFmtId="37" fontId="9" fillId="3" borderId="0" xfId="1" applyNumberFormat="1" applyFont="1" applyFill="1" applyAlignment="1">
      <alignment vertical="top"/>
    </xf>
    <xf numFmtId="39" fontId="15" fillId="3" borderId="0" xfId="1" applyNumberFormat="1" applyFont="1" applyFill="1" applyBorder="1" applyAlignment="1">
      <alignment vertical="top"/>
    </xf>
    <xf numFmtId="37" fontId="12" fillId="2" borderId="0" xfId="1" applyNumberFormat="1" applyFont="1" applyFill="1" applyAlignment="1" applyProtection="1"/>
    <xf numFmtId="37" fontId="11" fillId="2" borderId="0" xfId="1" applyNumberFormat="1" applyFont="1" applyFill="1" applyBorder="1" applyAlignment="1" applyProtection="1">
      <alignment horizontal="right"/>
    </xf>
    <xf numFmtId="37" fontId="12" fillId="2" borderId="0" xfId="1" applyNumberFormat="1" applyFont="1" applyFill="1" applyBorder="1" applyAlignment="1"/>
    <xf numFmtId="37" fontId="35" fillId="2" borderId="0" xfId="1" applyNumberFormat="1" applyFont="1" applyFill="1" applyBorder="1" applyAlignment="1"/>
    <xf numFmtId="37" fontId="11" fillId="2" borderId="0" xfId="1" applyNumberFormat="1" applyFont="1" applyFill="1" applyBorder="1" applyAlignment="1">
      <alignment horizontal="right"/>
    </xf>
    <xf numFmtId="37" fontId="34" fillId="2" borderId="0" xfId="1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 vertical="center"/>
    </xf>
    <xf numFmtId="0" fontId="23" fillId="0" borderId="11" xfId="0" applyFont="1" applyBorder="1"/>
    <xf numFmtId="37" fontId="17" fillId="2" borderId="0" xfId="0" applyNumberFormat="1" applyFont="1" applyFill="1"/>
    <xf numFmtId="0" fontId="27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164" fontId="36" fillId="3" borderId="0" xfId="1" applyNumberFormat="1" applyFont="1" applyFill="1" applyAlignment="1">
      <alignment vertical="top" wrapText="1"/>
    </xf>
    <xf numFmtId="164" fontId="37" fillId="3" borderId="0" xfId="1" applyNumberFormat="1" applyFont="1" applyFill="1" applyAlignment="1">
      <alignment vertical="top" wrapText="1"/>
    </xf>
    <xf numFmtId="164" fontId="38" fillId="3" borderId="0" xfId="1" applyNumberFormat="1" applyFont="1" applyFill="1" applyBorder="1" applyAlignment="1">
      <alignment vertical="top" wrapText="1"/>
    </xf>
    <xf numFmtId="39" fontId="22" fillId="2" borderId="0" xfId="0" applyNumberFormat="1" applyFont="1" applyFill="1" applyAlignment="1">
      <alignment horizontal="center"/>
    </xf>
    <xf numFmtId="39" fontId="16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2</xdr:row>
      <xdr:rowOff>57150</xdr:rowOff>
    </xdr:from>
    <xdr:to>
      <xdr:col>1</xdr:col>
      <xdr:colOff>704850</xdr:colOff>
      <xdr:row>5</xdr:row>
      <xdr:rowOff>57150</xdr:rowOff>
    </xdr:to>
    <xdr:pic>
      <xdr:nvPicPr>
        <xdr:cNvPr id="2" name="Imagen 1" descr="E:\Users\ds\Desktop\bagricola nuevo\00 Proyectos TIC\26- Logo Correo Bagricola\EDITABLE BANCO AGRICOLA_Mesa de trabajo 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19" t="8049" r="5466" b="6369"/>
        <a:stretch/>
      </xdr:blipFill>
      <xdr:spPr bwMode="auto">
        <a:xfrm>
          <a:off x="85725" y="533400"/>
          <a:ext cx="1447800" cy="714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133350</xdr:colOff>
      <xdr:row>5</xdr:row>
      <xdr:rowOff>1</xdr:rowOff>
    </xdr:from>
    <xdr:to>
      <xdr:col>0</xdr:col>
      <xdr:colOff>723900</xdr:colOff>
      <xdr:row>45</xdr:row>
      <xdr:rowOff>133351</xdr:rowOff>
    </xdr:to>
    <xdr:sp macro="" textlink="">
      <xdr:nvSpPr>
        <xdr:cNvPr id="3" name="Rectangle 102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133350" y="1190626"/>
          <a:ext cx="590550" cy="9420225"/>
        </a:xfrm>
        <a:prstGeom prst="rect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1"/>
  <dimension ref="A1:E136"/>
  <sheetViews>
    <sheetView tabSelected="1" zoomScaleNormal="100" workbookViewId="0">
      <selection activeCell="G15" sqref="G15"/>
    </sheetView>
  </sheetViews>
  <sheetFormatPr baseColWidth="10" defaultColWidth="11" defaultRowHeight="18.75" x14ac:dyDescent="0.3"/>
  <cols>
    <col min="1" max="1" width="12.42578125" style="4" customWidth="1"/>
    <col min="2" max="2" width="59" style="4" customWidth="1"/>
    <col min="3" max="3" width="20.85546875" style="17" customWidth="1"/>
    <col min="4" max="4" width="20.5703125" style="17" customWidth="1"/>
    <col min="5" max="5" width="23.85546875" style="4" bestFit="1" customWidth="1"/>
    <col min="6" max="235" width="11" style="4" customWidth="1"/>
    <col min="236" max="16384" width="11" style="4"/>
  </cols>
  <sheetData>
    <row r="1" spans="1:4" x14ac:dyDescent="0.3">
      <c r="A1" s="79" t="s">
        <v>5</v>
      </c>
      <c r="B1" s="79"/>
      <c r="C1" s="79"/>
      <c r="D1" s="79"/>
    </row>
    <row r="2" spans="1:4" x14ac:dyDescent="0.3">
      <c r="A2" s="79" t="s">
        <v>6</v>
      </c>
      <c r="B2" s="79"/>
      <c r="C2" s="79"/>
      <c r="D2" s="79"/>
    </row>
    <row r="3" spans="1:4" x14ac:dyDescent="0.3">
      <c r="A3" s="79" t="str">
        <f>FECHAS!B$2</f>
        <v>AL 31 MARZO 2026 Y 2025</v>
      </c>
      <c r="B3" s="79"/>
      <c r="C3" s="79"/>
      <c r="D3" s="79"/>
    </row>
    <row r="4" spans="1:4" x14ac:dyDescent="0.3">
      <c r="A4" s="79" t="s">
        <v>0</v>
      </c>
      <c r="B4" s="79"/>
      <c r="C4" s="79"/>
      <c r="D4" s="79"/>
    </row>
    <row r="5" spans="1:4" x14ac:dyDescent="0.3">
      <c r="A5" s="11"/>
      <c r="B5" s="11"/>
      <c r="C5" s="11"/>
      <c r="D5" s="11"/>
    </row>
    <row r="6" spans="1:4" x14ac:dyDescent="0.3">
      <c r="B6" s="5" t="s">
        <v>7</v>
      </c>
      <c r="C6" s="6" t="s">
        <v>58</v>
      </c>
      <c r="D6" s="6" t="s">
        <v>1</v>
      </c>
    </row>
    <row r="7" spans="1:4" x14ac:dyDescent="0.3">
      <c r="B7" s="8"/>
      <c r="C7" s="4"/>
      <c r="D7" s="4"/>
    </row>
    <row r="8" spans="1:4" x14ac:dyDescent="0.3">
      <c r="B8" s="48" t="s">
        <v>8</v>
      </c>
      <c r="C8" s="2"/>
      <c r="D8" s="2"/>
    </row>
    <row r="9" spans="1:4" x14ac:dyDescent="0.3">
      <c r="B9" s="45" t="s">
        <v>9</v>
      </c>
      <c r="C9" s="75">
        <v>10828477539.540001</v>
      </c>
      <c r="D9" s="62">
        <v>10167981257.389999</v>
      </c>
    </row>
    <row r="10" spans="1:4" x14ac:dyDescent="0.3">
      <c r="B10" s="45" t="s">
        <v>10</v>
      </c>
      <c r="C10" s="75">
        <v>502570.83</v>
      </c>
      <c r="D10" s="62">
        <v>502570.83</v>
      </c>
    </row>
    <row r="11" spans="1:4" x14ac:dyDescent="0.3">
      <c r="B11" s="45" t="s">
        <v>11</v>
      </c>
      <c r="C11" s="77">
        <v>163699900.20000002</v>
      </c>
      <c r="D11" s="63">
        <v>154301634.69</v>
      </c>
    </row>
    <row r="12" spans="1:4" x14ac:dyDescent="0.3">
      <c r="B12" s="44"/>
      <c r="C12" s="46">
        <f>SUM(C9:C11)</f>
        <v>10992680010.570002</v>
      </c>
      <c r="D12" s="46">
        <f>SUM(D9:D11)</f>
        <v>10322785462.91</v>
      </c>
    </row>
    <row r="13" spans="1:4" x14ac:dyDescent="0.3">
      <c r="B13" s="44"/>
      <c r="C13" s="55"/>
      <c r="D13" s="46"/>
    </row>
    <row r="14" spans="1:4" x14ac:dyDescent="0.3">
      <c r="B14" s="44" t="s">
        <v>12</v>
      </c>
      <c r="C14" s="55"/>
      <c r="D14" s="46"/>
    </row>
    <row r="15" spans="1:4" x14ac:dyDescent="0.3">
      <c r="B15" s="45" t="s">
        <v>13</v>
      </c>
      <c r="C15" s="75">
        <v>415066054.56</v>
      </c>
      <c r="D15" s="64">
        <v>458087291.53000003</v>
      </c>
    </row>
    <row r="16" spans="1:4" x14ac:dyDescent="0.3">
      <c r="B16" s="45" t="s">
        <v>14</v>
      </c>
      <c r="C16" s="75">
        <v>1558333333.3299999</v>
      </c>
      <c r="D16" s="62">
        <v>3470000000</v>
      </c>
    </row>
    <row r="17" spans="2:5" x14ac:dyDescent="0.3">
      <c r="B17" s="45" t="s">
        <v>15</v>
      </c>
      <c r="C17" s="77">
        <v>33012918.699999999</v>
      </c>
      <c r="D17" s="60">
        <v>30049091.710000001</v>
      </c>
    </row>
    <row r="18" spans="2:5" x14ac:dyDescent="0.3">
      <c r="B18" s="45"/>
      <c r="C18" s="46">
        <f>SUM(C15:C17)</f>
        <v>2006412306.5899999</v>
      </c>
      <c r="D18" s="46">
        <f>SUM(D15:D17)</f>
        <v>3958136383.2400002</v>
      </c>
    </row>
    <row r="19" spans="2:5" x14ac:dyDescent="0.3">
      <c r="B19" s="45"/>
      <c r="C19" s="55"/>
      <c r="D19" s="46"/>
    </row>
    <row r="20" spans="2:5" x14ac:dyDescent="0.3">
      <c r="B20" s="44" t="s">
        <v>16</v>
      </c>
      <c r="C20" s="56"/>
      <c r="D20" s="47"/>
    </row>
    <row r="21" spans="2:5" x14ac:dyDescent="0.3">
      <c r="B21" s="45" t="s">
        <v>17</v>
      </c>
      <c r="C21" s="75">
        <v>3272755836.4500003</v>
      </c>
      <c r="D21" s="62">
        <v>3116164166.2800002</v>
      </c>
    </row>
    <row r="22" spans="2:5" x14ac:dyDescent="0.3">
      <c r="B22" s="45" t="s">
        <v>15</v>
      </c>
      <c r="C22" s="77">
        <v>16285789.130000001</v>
      </c>
      <c r="D22" s="60">
        <v>17712232.899999999</v>
      </c>
    </row>
    <row r="23" spans="2:5" x14ac:dyDescent="0.3">
      <c r="B23" s="44"/>
      <c r="C23" s="46">
        <f>SUM(C21:C22)</f>
        <v>3289041625.5800004</v>
      </c>
      <c r="D23" s="46">
        <f>SUM(D21:D22)</f>
        <v>3133876399.1800003</v>
      </c>
    </row>
    <row r="24" spans="2:5" x14ac:dyDescent="0.3">
      <c r="B24" s="44"/>
      <c r="C24" s="56"/>
      <c r="D24" s="47"/>
    </row>
    <row r="25" spans="2:5" x14ac:dyDescent="0.3">
      <c r="B25" s="44" t="s">
        <v>18</v>
      </c>
      <c r="C25" s="76">
        <v>7976271001.3199997</v>
      </c>
      <c r="D25" s="61">
        <v>5719031372.3100004</v>
      </c>
    </row>
    <row r="26" spans="2:5" x14ac:dyDescent="0.3">
      <c r="B26" s="44"/>
      <c r="C26" s="56"/>
      <c r="D26" s="47"/>
    </row>
    <row r="27" spans="2:5" x14ac:dyDescent="0.3">
      <c r="B27" s="44" t="s">
        <v>19</v>
      </c>
      <c r="C27" s="65">
        <f>C12+C23+C25+C18</f>
        <v>24264404944.060001</v>
      </c>
      <c r="D27" s="65">
        <f>D12+D23+D25+D18</f>
        <v>23133829617.640003</v>
      </c>
      <c r="E27" s="72"/>
    </row>
    <row r="28" spans="2:5" x14ac:dyDescent="0.3">
      <c r="B28" s="2"/>
      <c r="C28" s="57"/>
      <c r="D28" s="49"/>
      <c r="E28" s="72"/>
    </row>
    <row r="29" spans="2:5" x14ac:dyDescent="0.3">
      <c r="B29" s="48" t="s">
        <v>20</v>
      </c>
      <c r="C29" s="58"/>
      <c r="D29" s="50"/>
      <c r="E29" s="72"/>
    </row>
    <row r="30" spans="2:5" x14ac:dyDescent="0.3">
      <c r="B30" s="2" t="s">
        <v>21</v>
      </c>
      <c r="C30" s="75">
        <v>7531578741.0900002</v>
      </c>
      <c r="D30" s="66">
        <v>7531578741.0900002</v>
      </c>
    </row>
    <row r="31" spans="2:5" x14ac:dyDescent="0.3">
      <c r="B31" s="2" t="s">
        <v>22</v>
      </c>
      <c r="C31" s="75">
        <v>12175050741.059999</v>
      </c>
      <c r="D31" s="66">
        <v>10175050741.059999</v>
      </c>
    </row>
    <row r="32" spans="2:5" x14ac:dyDescent="0.3">
      <c r="B32" s="2" t="s">
        <v>23</v>
      </c>
      <c r="C32" s="75">
        <v>135073145.84999999</v>
      </c>
      <c r="D32" s="66">
        <v>135073145.84999999</v>
      </c>
    </row>
    <row r="33" spans="2:4" x14ac:dyDescent="0.3">
      <c r="B33" s="2" t="s">
        <v>24</v>
      </c>
      <c r="C33" s="75">
        <v>182735153.34</v>
      </c>
      <c r="D33" s="58">
        <v>182735153.34</v>
      </c>
    </row>
    <row r="34" spans="2:4" x14ac:dyDescent="0.3">
      <c r="B34" s="2" t="s">
        <v>25</v>
      </c>
      <c r="C34" s="75">
        <v>837738213.75999999</v>
      </c>
      <c r="D34" s="66">
        <v>1503130528.3</v>
      </c>
    </row>
    <row r="35" spans="2:4" x14ac:dyDescent="0.3">
      <c r="B35" s="2" t="s">
        <v>26</v>
      </c>
      <c r="C35" s="77">
        <v>151001307.77000001</v>
      </c>
      <c r="D35" s="67">
        <v>81387724.180000007</v>
      </c>
    </row>
    <row r="36" spans="2:4" x14ac:dyDescent="0.3">
      <c r="B36" s="48" t="s">
        <v>27</v>
      </c>
      <c r="C36" s="68">
        <f>SUM(C30:C35)</f>
        <v>21013177302.869999</v>
      </c>
      <c r="D36" s="68">
        <f>SUM(D30:D35)</f>
        <v>19608956033.82</v>
      </c>
    </row>
    <row r="37" spans="2:4" x14ac:dyDescent="0.3">
      <c r="B37" s="2"/>
      <c r="C37" s="59"/>
      <c r="D37" s="51"/>
    </row>
    <row r="38" spans="2:4" x14ac:dyDescent="0.3">
      <c r="B38" s="48" t="s">
        <v>28</v>
      </c>
      <c r="C38" s="69">
        <f>C27+C36</f>
        <v>45277582246.93</v>
      </c>
      <c r="D38" s="69">
        <f>D27+D36</f>
        <v>42742785651.460007</v>
      </c>
    </row>
    <row r="39" spans="2:4" x14ac:dyDescent="0.3">
      <c r="C39" s="12"/>
      <c r="D39" s="12"/>
    </row>
    <row r="40" spans="2:4" x14ac:dyDescent="0.3">
      <c r="C40" s="13"/>
      <c r="D40" s="13"/>
    </row>
    <row r="41" spans="2:4" x14ac:dyDescent="0.3">
      <c r="B41" s="14"/>
      <c r="C41" s="15"/>
      <c r="D41" s="15"/>
    </row>
    <row r="42" spans="2:4" x14ac:dyDescent="0.3">
      <c r="B42" s="14"/>
      <c r="C42" s="15"/>
      <c r="D42" s="15"/>
    </row>
    <row r="43" spans="2:4" x14ac:dyDescent="0.3">
      <c r="B43" s="14"/>
      <c r="C43" s="15"/>
      <c r="D43" s="15"/>
    </row>
    <row r="44" spans="2:4" x14ac:dyDescent="0.3">
      <c r="C44" s="16"/>
      <c r="D44" s="16"/>
    </row>
    <row r="45" spans="2:4" x14ac:dyDescent="0.3">
      <c r="B45" s="9" t="s">
        <v>3</v>
      </c>
      <c r="C45" s="9" t="s">
        <v>29</v>
      </c>
      <c r="D45" s="9"/>
    </row>
    <row r="46" spans="2:4" x14ac:dyDescent="0.3">
      <c r="B46" s="4" t="s">
        <v>4</v>
      </c>
      <c r="C46" s="7" t="s">
        <v>30</v>
      </c>
      <c r="D46" s="7"/>
    </row>
    <row r="47" spans="2:4" x14ac:dyDescent="0.3">
      <c r="B47" s="7"/>
      <c r="C47" s="4"/>
      <c r="D47" s="4"/>
    </row>
    <row r="48" spans="2:4" x14ac:dyDescent="0.3">
      <c r="D48" s="10">
        <v>2</v>
      </c>
    </row>
    <row r="49" spans="1:4" x14ac:dyDescent="0.3">
      <c r="C49" s="4"/>
      <c r="D49" s="4"/>
    </row>
    <row r="50" spans="1:4" x14ac:dyDescent="0.3">
      <c r="C50" s="4"/>
      <c r="D50" s="4"/>
    </row>
    <row r="51" spans="1:4" x14ac:dyDescent="0.3">
      <c r="C51" s="4"/>
      <c r="D51" s="4"/>
    </row>
    <row r="52" spans="1:4" x14ac:dyDescent="0.3">
      <c r="B52" s="78"/>
      <c r="C52" s="78"/>
      <c r="D52" s="43"/>
    </row>
    <row r="53" spans="1:4" x14ac:dyDescent="0.3">
      <c r="B53" s="17" t="s">
        <v>2</v>
      </c>
      <c r="C53" s="18"/>
      <c r="D53" s="18"/>
    </row>
    <row r="54" spans="1:4" x14ac:dyDescent="0.3">
      <c r="B54" s="17"/>
      <c r="C54" s="18"/>
      <c r="D54" s="18"/>
    </row>
    <row r="55" spans="1:4" x14ac:dyDescent="0.3">
      <c r="B55" s="17"/>
      <c r="C55" s="18"/>
      <c r="D55" s="18"/>
    </row>
    <row r="56" spans="1:4" x14ac:dyDescent="0.3">
      <c r="A56" s="17"/>
      <c r="B56" s="17"/>
    </row>
    <row r="57" spans="1:4" x14ac:dyDescent="0.3">
      <c r="A57" s="17"/>
      <c r="B57" s="17"/>
    </row>
    <row r="58" spans="1:4" x14ac:dyDescent="0.3">
      <c r="A58" s="17"/>
      <c r="B58" s="17"/>
    </row>
    <row r="59" spans="1:4" x14ac:dyDescent="0.3">
      <c r="A59" s="17"/>
      <c r="B59" s="17"/>
    </row>
    <row r="60" spans="1:4" x14ac:dyDescent="0.3">
      <c r="A60" s="17"/>
      <c r="B60" s="17"/>
    </row>
    <row r="61" spans="1:4" x14ac:dyDescent="0.3">
      <c r="A61" s="17"/>
      <c r="B61" s="17"/>
    </row>
    <row r="62" spans="1:4" x14ac:dyDescent="0.3">
      <c r="A62" s="17"/>
      <c r="B62" s="17"/>
    </row>
    <row r="65" spans="1:4" x14ac:dyDescent="0.3">
      <c r="A65" s="4" t="s">
        <v>31</v>
      </c>
    </row>
    <row r="74" spans="1:4" x14ac:dyDescent="0.3">
      <c r="C74" s="4"/>
      <c r="D74" s="4"/>
    </row>
    <row r="75" spans="1:4" x14ac:dyDescent="0.3">
      <c r="C75" s="4"/>
      <c r="D75" s="4"/>
    </row>
    <row r="76" spans="1:4" x14ac:dyDescent="0.3">
      <c r="C76" s="4"/>
      <c r="D76" s="4"/>
    </row>
    <row r="77" spans="1:4" x14ac:dyDescent="0.3">
      <c r="C77" s="4"/>
      <c r="D77" s="4"/>
    </row>
    <row r="78" spans="1:4" x14ac:dyDescent="0.3">
      <c r="C78" s="4"/>
      <c r="D78" s="4"/>
    </row>
    <row r="79" spans="1:4" x14ac:dyDescent="0.3">
      <c r="C79" s="4"/>
      <c r="D79" s="4"/>
    </row>
    <row r="80" spans="1:4" x14ac:dyDescent="0.3">
      <c r="C80" s="4"/>
      <c r="D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</sheetData>
  <mergeCells count="5">
    <mergeCell ref="B52:C52"/>
    <mergeCell ref="A1:D1"/>
    <mergeCell ref="A2:D2"/>
    <mergeCell ref="A3:D3"/>
    <mergeCell ref="A4:D4"/>
  </mergeCells>
  <pageMargins left="0.7" right="0.7" top="0.75" bottom="0.75" header="0.3" footer="0.3"/>
  <pageSetup scale="78" orientation="portrait" r:id="rId1"/>
  <ignoredErrors>
    <ignoredError sqref="C6:D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U26"/>
  <sheetViews>
    <sheetView workbookViewId="0">
      <selection activeCell="G30" sqref="G30"/>
    </sheetView>
  </sheetViews>
  <sheetFormatPr baseColWidth="10" defaultColWidth="11.42578125" defaultRowHeight="15.75" x14ac:dyDescent="0.25"/>
  <cols>
    <col min="1" max="1" width="15.140625" style="3" customWidth="1"/>
    <col min="2" max="2" width="35" style="3" bestFit="1" customWidth="1"/>
    <col min="3" max="3" width="9.85546875" style="1" customWidth="1"/>
    <col min="4" max="4" width="16.5703125" style="1" bestFit="1" customWidth="1"/>
    <col min="5" max="5" width="6" style="1" customWidth="1"/>
    <col min="6" max="6" width="9.85546875" style="1" customWidth="1"/>
    <col min="7" max="7" width="31.7109375" style="1" hidden="1" customWidth="1"/>
    <col min="8" max="8" width="9.85546875" style="1" hidden="1" customWidth="1"/>
    <col min="9" max="9" width="28.85546875" style="1" hidden="1" customWidth="1"/>
    <col min="10" max="10" width="9.85546875" style="1" hidden="1" customWidth="1"/>
    <col min="11" max="11" width="31" style="1" hidden="1" customWidth="1"/>
    <col min="12" max="12" width="9.85546875" style="1" customWidth="1"/>
    <col min="13" max="13" width="34.5703125" style="1" bestFit="1" customWidth="1"/>
    <col min="14" max="14" width="9.85546875" style="1" customWidth="1"/>
    <col min="15" max="15" width="24.140625" style="1" bestFit="1" customWidth="1"/>
    <col min="16" max="16" width="24.140625" style="1" customWidth="1"/>
    <col min="17" max="17" width="25.85546875" style="1" bestFit="1" customWidth="1"/>
    <col min="18" max="18" width="24.140625" style="1" customWidth="1"/>
    <col min="21" max="21" width="49" bestFit="1" customWidth="1"/>
  </cols>
  <sheetData>
    <row r="1" spans="1:21" ht="18.75" x14ac:dyDescent="0.25">
      <c r="A1" s="73" t="s">
        <v>33</v>
      </c>
      <c r="B1" s="38" t="s">
        <v>63</v>
      </c>
      <c r="C1" s="20"/>
      <c r="D1" s="74" t="s">
        <v>34</v>
      </c>
      <c r="E1" s="70">
        <v>3</v>
      </c>
      <c r="F1" s="20"/>
      <c r="G1" s="38" t="s">
        <v>35</v>
      </c>
      <c r="H1" s="20"/>
      <c r="I1" s="38" t="s">
        <v>36</v>
      </c>
      <c r="J1" s="20"/>
      <c r="K1" s="38" t="s">
        <v>37</v>
      </c>
      <c r="L1" s="20"/>
      <c r="M1" s="38"/>
      <c r="N1" s="38"/>
      <c r="O1" s="42"/>
      <c r="P1" s="42"/>
      <c r="Q1" s="38"/>
      <c r="R1" s="42"/>
      <c r="S1" s="80" t="s">
        <v>38</v>
      </c>
      <c r="U1" s="71" t="s">
        <v>39</v>
      </c>
    </row>
    <row r="2" spans="1:21" x14ac:dyDescent="0.25">
      <c r="A2" s="25" t="s">
        <v>40</v>
      </c>
      <c r="B2" s="38" t="s">
        <v>63</v>
      </c>
      <c r="C2" s="20"/>
      <c r="D2" s="83" t="s">
        <v>41</v>
      </c>
      <c r="E2" s="84"/>
      <c r="F2" s="20"/>
      <c r="G2" s="38" t="s">
        <v>35</v>
      </c>
      <c r="H2" s="20"/>
      <c r="I2" s="38" t="s">
        <v>36</v>
      </c>
      <c r="J2" s="20"/>
      <c r="K2" s="38" t="s">
        <v>37</v>
      </c>
      <c r="L2" s="20"/>
      <c r="M2" s="38"/>
      <c r="N2" s="38"/>
      <c r="O2" s="38"/>
      <c r="P2" s="38"/>
      <c r="Q2" s="38"/>
      <c r="R2" s="38"/>
      <c r="S2" s="81"/>
      <c r="U2" s="34" t="s">
        <v>39</v>
      </c>
    </row>
    <row r="3" spans="1:21" ht="16.5" thickBot="1" x14ac:dyDescent="0.3">
      <c r="A3" s="25" t="s">
        <v>42</v>
      </c>
      <c r="B3" s="38" t="s">
        <v>63</v>
      </c>
      <c r="C3" s="20"/>
      <c r="D3" s="85"/>
      <c r="E3" s="86"/>
      <c r="F3" s="20"/>
      <c r="G3" s="38" t="s">
        <v>35</v>
      </c>
      <c r="H3" s="20"/>
      <c r="I3" s="38" t="s">
        <v>36</v>
      </c>
      <c r="J3" s="20"/>
      <c r="K3" s="38" t="s">
        <v>37</v>
      </c>
      <c r="L3" s="20"/>
      <c r="M3" s="38"/>
      <c r="N3" s="38"/>
      <c r="O3" s="38"/>
      <c r="P3" s="38"/>
      <c r="Q3" s="38"/>
      <c r="R3" s="38"/>
      <c r="S3" s="81"/>
      <c r="U3" s="34" t="s">
        <v>39</v>
      </c>
    </row>
    <row r="4" spans="1:21" x14ac:dyDescent="0.25">
      <c r="A4" s="25" t="s">
        <v>43</v>
      </c>
      <c r="B4" s="38" t="s">
        <v>63</v>
      </c>
      <c r="C4" s="20"/>
      <c r="D4" s="20"/>
      <c r="E4" s="20"/>
      <c r="F4" s="20"/>
      <c r="G4" s="38" t="s">
        <v>44</v>
      </c>
      <c r="H4" s="20"/>
      <c r="I4" s="38" t="s">
        <v>45</v>
      </c>
      <c r="J4" s="20"/>
      <c r="K4" s="38" t="s">
        <v>46</v>
      </c>
      <c r="L4" s="20"/>
      <c r="M4" s="38"/>
      <c r="N4" s="38"/>
      <c r="O4" s="38"/>
      <c r="P4" s="38"/>
      <c r="Q4" s="38"/>
      <c r="R4" s="38"/>
      <c r="S4" s="81"/>
      <c r="U4" s="34" t="s">
        <v>39</v>
      </c>
    </row>
    <row r="5" spans="1:21" ht="16.5" thickBot="1" x14ac:dyDescent="0.3">
      <c r="A5" s="26" t="s">
        <v>32</v>
      </c>
      <c r="B5" s="39" t="s">
        <v>64</v>
      </c>
      <c r="C5" s="21"/>
      <c r="D5" s="21"/>
      <c r="E5" s="21"/>
      <c r="F5" s="21"/>
      <c r="G5" s="39" t="s">
        <v>44</v>
      </c>
      <c r="H5" s="21"/>
      <c r="I5" s="39" t="s">
        <v>45</v>
      </c>
      <c r="J5" s="21"/>
      <c r="K5" s="39" t="s">
        <v>46</v>
      </c>
      <c r="L5" s="21"/>
      <c r="M5" s="39"/>
      <c r="N5" s="39"/>
      <c r="O5" s="39"/>
      <c r="P5" s="39"/>
      <c r="Q5" s="39"/>
      <c r="R5" s="39"/>
      <c r="S5" s="82"/>
      <c r="U5" s="35" t="s">
        <v>39</v>
      </c>
    </row>
    <row r="6" spans="1:21" x14ac:dyDescent="0.25">
      <c r="A6" s="52" t="s">
        <v>47</v>
      </c>
      <c r="B6" s="53" t="s">
        <v>63</v>
      </c>
      <c r="C6" s="22"/>
      <c r="D6" s="22"/>
      <c r="E6" s="22"/>
      <c r="F6" s="22"/>
      <c r="G6" s="40" t="s">
        <v>35</v>
      </c>
      <c r="H6" s="22"/>
      <c r="I6" s="40" t="s">
        <v>36</v>
      </c>
      <c r="J6" s="22"/>
      <c r="K6" s="40" t="s">
        <v>37</v>
      </c>
      <c r="L6" s="22"/>
      <c r="M6" s="40"/>
      <c r="N6" s="40"/>
      <c r="O6" s="40"/>
      <c r="P6" s="40"/>
      <c r="Q6" s="40"/>
      <c r="R6" s="40"/>
      <c r="U6" s="36" t="s">
        <v>39</v>
      </c>
    </row>
    <row r="7" spans="1:21" x14ac:dyDescent="0.25">
      <c r="A7" s="54" t="s">
        <v>48</v>
      </c>
      <c r="B7" s="53" t="s">
        <v>60</v>
      </c>
      <c r="C7" s="22"/>
      <c r="D7" s="22"/>
      <c r="E7" s="22"/>
      <c r="F7" s="22"/>
      <c r="G7" s="40" t="s">
        <v>35</v>
      </c>
      <c r="H7" s="22"/>
      <c r="I7" s="40" t="s">
        <v>36</v>
      </c>
      <c r="J7" s="22"/>
      <c r="K7" s="40" t="s">
        <v>37</v>
      </c>
      <c r="L7" s="22"/>
      <c r="M7" s="40"/>
      <c r="N7" s="40"/>
      <c r="O7" s="40"/>
      <c r="P7" s="40"/>
      <c r="Q7" s="40"/>
      <c r="R7" s="40"/>
      <c r="U7" s="36" t="s">
        <v>49</v>
      </c>
    </row>
    <row r="8" spans="1:21" x14ac:dyDescent="0.25">
      <c r="A8" s="54" t="s">
        <v>50</v>
      </c>
      <c r="B8" s="53" t="s">
        <v>65</v>
      </c>
      <c r="C8" s="22"/>
      <c r="D8" s="22"/>
      <c r="E8" s="22"/>
      <c r="F8" s="22"/>
      <c r="G8" s="40" t="s">
        <v>44</v>
      </c>
      <c r="H8" s="22"/>
      <c r="I8" s="40" t="s">
        <v>45</v>
      </c>
      <c r="J8" s="22"/>
      <c r="K8" s="40" t="s">
        <v>46</v>
      </c>
      <c r="L8" s="22"/>
      <c r="M8" s="40"/>
      <c r="N8" s="40"/>
      <c r="O8" s="40"/>
      <c r="P8" s="40"/>
      <c r="Q8" s="40"/>
      <c r="R8" s="40"/>
      <c r="U8" s="36" t="s">
        <v>51</v>
      </c>
    </row>
    <row r="9" spans="1:21" x14ac:dyDescent="0.25">
      <c r="A9" s="27">
        <v>20</v>
      </c>
      <c r="B9" s="41" t="s">
        <v>62</v>
      </c>
      <c r="C9" s="23"/>
      <c r="D9" s="23"/>
      <c r="E9" s="23"/>
      <c r="F9" s="23"/>
      <c r="G9" s="41" t="s">
        <v>44</v>
      </c>
      <c r="H9" s="23"/>
      <c r="I9" s="41" t="s">
        <v>45</v>
      </c>
      <c r="J9" s="23"/>
      <c r="K9" s="41" t="s">
        <v>46</v>
      </c>
      <c r="L9" s="23"/>
      <c r="M9" s="41"/>
      <c r="N9" s="41"/>
      <c r="O9" s="41"/>
      <c r="P9" s="41"/>
      <c r="Q9" s="41"/>
      <c r="R9" s="41"/>
      <c r="U9" s="36" t="s">
        <v>39</v>
      </c>
    </row>
    <row r="10" spans="1:21" x14ac:dyDescent="0.25">
      <c r="A10" s="27">
        <v>21</v>
      </c>
      <c r="B10" s="41" t="s">
        <v>62</v>
      </c>
      <c r="C10" s="23"/>
      <c r="D10" s="23"/>
      <c r="E10" s="23"/>
      <c r="F10" s="23"/>
      <c r="G10" s="41" t="s">
        <v>44</v>
      </c>
      <c r="H10" s="23"/>
      <c r="I10" s="41" t="s">
        <v>45</v>
      </c>
      <c r="J10" s="23"/>
      <c r="K10" s="41" t="s">
        <v>46</v>
      </c>
      <c r="L10" s="23"/>
      <c r="M10" s="41"/>
      <c r="N10" s="41"/>
      <c r="O10" s="41"/>
      <c r="P10" s="41"/>
      <c r="Q10" s="41"/>
      <c r="R10" s="41"/>
      <c r="U10" s="36" t="s">
        <v>39</v>
      </c>
    </row>
    <row r="11" spans="1:21" x14ac:dyDescent="0.25">
      <c r="A11" s="27">
        <v>22</v>
      </c>
      <c r="B11" s="41" t="s">
        <v>62</v>
      </c>
      <c r="C11" s="23"/>
      <c r="D11" s="23"/>
      <c r="E11" s="23"/>
      <c r="F11" s="23"/>
      <c r="G11" s="41" t="s">
        <v>44</v>
      </c>
      <c r="H11" s="23"/>
      <c r="I11" s="41" t="s">
        <v>45</v>
      </c>
      <c r="J11" s="23"/>
      <c r="K11" s="41" t="s">
        <v>46</v>
      </c>
      <c r="L11" s="23"/>
      <c r="M11" s="41"/>
      <c r="N11" s="41"/>
      <c r="O11" s="41"/>
      <c r="P11" s="41"/>
      <c r="Q11" s="41"/>
      <c r="R11" s="41"/>
      <c r="U11" s="36" t="s">
        <v>39</v>
      </c>
    </row>
    <row r="12" spans="1:21" x14ac:dyDescent="0.25">
      <c r="A12" s="27">
        <v>23</v>
      </c>
      <c r="B12" s="41" t="s">
        <v>62</v>
      </c>
      <c r="C12" s="23"/>
      <c r="D12" s="23"/>
      <c r="E12" s="23"/>
      <c r="F12" s="23"/>
      <c r="G12" s="41" t="s">
        <v>44</v>
      </c>
      <c r="H12" s="23"/>
      <c r="I12" s="41" t="s">
        <v>45</v>
      </c>
      <c r="J12" s="23"/>
      <c r="K12" s="41" t="s">
        <v>46</v>
      </c>
      <c r="L12" s="23"/>
      <c r="M12" s="41"/>
      <c r="N12" s="41"/>
      <c r="O12" s="41"/>
      <c r="P12" s="41"/>
      <c r="Q12" s="41"/>
      <c r="R12" s="41"/>
      <c r="U12" s="36" t="s">
        <v>39</v>
      </c>
    </row>
    <row r="13" spans="1:21" x14ac:dyDescent="0.25">
      <c r="A13" s="28">
        <v>24</v>
      </c>
      <c r="B13" s="37" t="s">
        <v>65</v>
      </c>
      <c r="C13" s="24"/>
      <c r="D13" s="24"/>
      <c r="E13" s="24"/>
      <c r="F13" s="24"/>
      <c r="G13" s="37" t="s">
        <v>44</v>
      </c>
      <c r="H13" s="24"/>
      <c r="I13" s="37" t="s">
        <v>45</v>
      </c>
      <c r="J13" s="24"/>
      <c r="K13" s="37" t="s">
        <v>46</v>
      </c>
      <c r="L13" s="24"/>
      <c r="M13" s="37"/>
      <c r="N13" s="37"/>
      <c r="O13" s="37"/>
      <c r="P13" s="37"/>
      <c r="Q13" s="37"/>
      <c r="R13" s="37"/>
      <c r="U13" s="36" t="s">
        <v>39</v>
      </c>
    </row>
    <row r="14" spans="1:21" x14ac:dyDescent="0.25">
      <c r="A14" s="28">
        <v>25</v>
      </c>
      <c r="B14" s="37" t="s">
        <v>65</v>
      </c>
      <c r="C14" s="24"/>
      <c r="D14" s="24"/>
      <c r="E14" s="24"/>
      <c r="F14" s="24"/>
      <c r="G14" s="37" t="s">
        <v>44</v>
      </c>
      <c r="H14" s="24"/>
      <c r="I14" s="37" t="s">
        <v>45</v>
      </c>
      <c r="J14" s="24"/>
      <c r="K14" s="37" t="s">
        <v>46</v>
      </c>
      <c r="L14" s="24"/>
      <c r="M14" s="37"/>
      <c r="N14" s="37"/>
      <c r="O14" s="37"/>
      <c r="P14" s="37"/>
      <c r="Q14" s="37"/>
      <c r="R14" s="37"/>
      <c r="U14" s="36" t="s">
        <v>39</v>
      </c>
    </row>
    <row r="15" spans="1:21" x14ac:dyDescent="0.25">
      <c r="A15" s="28">
        <v>26</v>
      </c>
      <c r="B15" s="37" t="s">
        <v>65</v>
      </c>
      <c r="C15" s="24"/>
      <c r="D15" s="24"/>
      <c r="E15" s="24"/>
      <c r="F15" s="24"/>
      <c r="G15" s="37" t="s">
        <v>44</v>
      </c>
      <c r="H15" s="24"/>
      <c r="I15" s="37" t="s">
        <v>45</v>
      </c>
      <c r="J15" s="24"/>
      <c r="K15" s="37" t="s">
        <v>46</v>
      </c>
      <c r="L15" s="24"/>
      <c r="M15" s="37"/>
      <c r="N15" s="37"/>
      <c r="O15" s="37"/>
      <c r="P15" s="37"/>
      <c r="Q15" s="37"/>
      <c r="R15" s="37"/>
      <c r="U15" s="36" t="s">
        <v>39</v>
      </c>
    </row>
    <row r="16" spans="1:21" x14ac:dyDescent="0.25">
      <c r="A16" s="54">
        <v>27</v>
      </c>
      <c r="B16" s="53" t="s">
        <v>59</v>
      </c>
      <c r="C16" s="22"/>
      <c r="D16" s="22"/>
      <c r="E16" s="22"/>
      <c r="F16" s="22"/>
      <c r="G16" s="40" t="s">
        <v>44</v>
      </c>
      <c r="H16" s="22"/>
      <c r="I16" s="40" t="s">
        <v>45</v>
      </c>
      <c r="J16" s="22"/>
      <c r="K16" s="40" t="s">
        <v>46</v>
      </c>
      <c r="L16" s="22"/>
      <c r="M16" s="40"/>
      <c r="N16" s="40"/>
      <c r="O16" s="40"/>
      <c r="P16" s="40"/>
      <c r="Q16" s="40"/>
      <c r="R16" s="40"/>
      <c r="U16" s="36" t="s">
        <v>39</v>
      </c>
    </row>
    <row r="17" spans="1:21" x14ac:dyDescent="0.25">
      <c r="A17" s="28">
        <v>28</v>
      </c>
      <c r="B17" s="28" t="s">
        <v>61</v>
      </c>
      <c r="C17" s="24"/>
      <c r="D17" s="24"/>
      <c r="E17" s="24"/>
      <c r="F17" s="24"/>
      <c r="G17" s="37" t="s">
        <v>44</v>
      </c>
      <c r="H17" s="24"/>
      <c r="I17" s="37" t="s">
        <v>45</v>
      </c>
      <c r="J17" s="24"/>
      <c r="K17" s="37" t="s">
        <v>46</v>
      </c>
      <c r="L17" s="24"/>
      <c r="M17" s="37"/>
      <c r="N17" s="37"/>
      <c r="O17" s="37"/>
      <c r="P17" s="37"/>
      <c r="Q17" s="37"/>
      <c r="R17" s="37"/>
      <c r="U17" s="36" t="s">
        <v>39</v>
      </c>
    </row>
    <row r="18" spans="1:21" x14ac:dyDescent="0.25">
      <c r="A18" s="28">
        <v>29</v>
      </c>
      <c r="B18" s="28" t="s">
        <v>61</v>
      </c>
      <c r="C18" s="24"/>
      <c r="D18" s="24"/>
      <c r="E18" s="24"/>
      <c r="F18" s="24"/>
      <c r="G18" s="37" t="s">
        <v>44</v>
      </c>
      <c r="H18" s="24"/>
      <c r="I18" s="37" t="s">
        <v>45</v>
      </c>
      <c r="J18" s="24"/>
      <c r="K18" s="37" t="s">
        <v>46</v>
      </c>
      <c r="L18" s="24"/>
      <c r="M18" s="37"/>
      <c r="N18" s="37"/>
      <c r="O18" s="37"/>
      <c r="P18" s="37"/>
      <c r="Q18" s="37"/>
      <c r="R18" s="37"/>
      <c r="U18" s="36" t="s">
        <v>39</v>
      </c>
    </row>
    <row r="19" spans="1:21" x14ac:dyDescent="0.25">
      <c r="A19" s="54">
        <v>30</v>
      </c>
      <c r="B19" s="53" t="s">
        <v>60</v>
      </c>
      <c r="C19" s="22"/>
      <c r="D19" s="22"/>
      <c r="E19" s="22"/>
      <c r="F19" s="22"/>
      <c r="G19" s="40" t="s">
        <v>35</v>
      </c>
      <c r="H19" s="22"/>
      <c r="I19" s="40" t="s">
        <v>36</v>
      </c>
      <c r="J19" s="22"/>
      <c r="K19" s="40" t="s">
        <v>37</v>
      </c>
      <c r="L19" s="22"/>
      <c r="M19" s="40"/>
      <c r="N19" s="40"/>
      <c r="O19" s="40"/>
      <c r="P19" s="40"/>
      <c r="Q19" s="40"/>
      <c r="R19" s="40"/>
      <c r="U19" s="36" t="s">
        <v>52</v>
      </c>
    </row>
    <row r="20" spans="1:21" x14ac:dyDescent="0.25">
      <c r="O20" s="19"/>
      <c r="P20" s="19"/>
      <c r="Q20" s="19"/>
      <c r="R20" s="19"/>
    </row>
    <row r="22" spans="1:21" x14ac:dyDescent="0.25">
      <c r="M22" s="33" t="s">
        <v>53</v>
      </c>
    </row>
    <row r="23" spans="1:21" x14ac:dyDescent="0.25">
      <c r="M23" s="29" t="s">
        <v>54</v>
      </c>
    </row>
    <row r="24" spans="1:21" x14ac:dyDescent="0.25">
      <c r="M24" s="30" t="s">
        <v>55</v>
      </c>
    </row>
    <row r="25" spans="1:21" x14ac:dyDescent="0.25">
      <c r="M25" s="31" t="s">
        <v>56</v>
      </c>
    </row>
    <row r="26" spans="1:21" x14ac:dyDescent="0.25">
      <c r="M26" s="32" t="s">
        <v>57</v>
      </c>
    </row>
  </sheetData>
  <mergeCells count="2">
    <mergeCell ref="S1:S5"/>
    <mergeCell ref="D2:E3"/>
  </mergeCells>
  <phoneticPr fontId="24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PASIVO</vt:lpstr>
      <vt:lpstr>FECHAS</vt:lpstr>
      <vt:lpstr>PASIVO!Área_de_impresión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2026-04-07T21:14:37Z</cp:lastPrinted>
  <dcterms:created xsi:type="dcterms:W3CDTF">2021-10-07T14:43:02Z</dcterms:created>
  <dcterms:modified xsi:type="dcterms:W3CDTF">2026-04-08T18:09:24Z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