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a.arias\OneDrive - Banco Agrícola Dominicano\Desktop\ENMANUEL ARIAS PEÑA\NÓMINAS OFICINA DE LIBRE ACCESO A LA INFORMACION PÚBLICA (OLAIP)\2026\NOMINA CONTRATADOS 2026\"/>
    </mc:Choice>
  </mc:AlternateContent>
  <xr:revisionPtr revIDLastSave="0" documentId="13_ncr:1_{5145A50D-7271-408C-A16F-B58368D27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TADOS MARZO 2026" sheetId="1" r:id="rId1"/>
  </sheets>
  <definedNames>
    <definedName name="_xlnm._FilterDatabase" localSheetId="0" hidden="1">'CONTRATADOS MARZO 2026'!$A$6:$K$6</definedName>
    <definedName name="_xlnm.Print_Area" localSheetId="0">'CONTRATADOS MARZO 2026'!$A$1:$K$36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G21" i="1"/>
  <c r="H21" i="1" s="1"/>
  <c r="A20" i="1"/>
  <c r="G20" i="1"/>
  <c r="H20" i="1" s="1"/>
  <c r="G19" i="1"/>
  <c r="H19" i="1" s="1"/>
  <c r="A19" i="1"/>
  <c r="G18" i="1"/>
  <c r="H18" i="1" s="1"/>
  <c r="G17" i="1" l="1"/>
  <c r="H17" i="1" s="1"/>
  <c r="G16" i="1"/>
  <c r="H16" i="1" s="1"/>
  <c r="G15" i="1"/>
  <c r="H15" i="1" s="1"/>
  <c r="G14" i="1"/>
  <c r="H14" i="1" s="1"/>
  <c r="G13" i="1"/>
  <c r="H13" i="1" s="1"/>
  <c r="G12" i="1" l="1"/>
  <c r="H12" i="1" s="1"/>
  <c r="G11" i="1"/>
  <c r="H11" i="1" s="1"/>
  <c r="G8" i="1" l="1"/>
  <c r="H8" i="1" s="1"/>
  <c r="A8" i="1"/>
  <c r="A9" i="1" s="1"/>
  <c r="A10" i="1" s="1"/>
  <c r="A11" i="1" s="1"/>
  <c r="A12" i="1" l="1"/>
  <c r="A13" i="1" s="1"/>
  <c r="A14" i="1" l="1"/>
  <c r="A15" i="1" s="1"/>
  <c r="A16" i="1" s="1"/>
  <c r="A17" i="1" s="1"/>
  <c r="A18" i="1" s="1"/>
  <c r="G10" i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<sst xmlns="http://schemas.openxmlformats.org/spreadsheetml/2006/main" count="90" uniqueCount="69">
  <si>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</si>
  <si>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</si>
  <si>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</si>
  <si>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</si>
  <si>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</si>
  <si>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</si>
  <si>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</si>
  <si>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</si>
  <si>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</si>
  <si>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</si>
  <si>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</si>
  <si>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</si>
  <si>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</si>
  <si>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</si>
  <si>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</si>
  <si>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</si>
  <si>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</si>
  <si>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</si>
  <si>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</si>
  <si>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</si>
  <si>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</si>
  <si>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</si>
  <si>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</si>
  <si>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</si>
  <si>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</si>
  <si>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</si>
  <si>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</si>
  <si>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</si>
  <si>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</si>
  <si>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</si>
  <si>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</si>
  <si>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</si>
  <si>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</si>
  <si>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</si>
  <si>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</si>
  <si>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ENMANUEL</t>
  </si>
  <si>
    <t>CESPEDES GONZALEZ</t>
  </si>
  <si>
    <t>ENCARGADO DE EDICION Y FILMMARKER</t>
  </si>
  <si>
    <t>Dirección Administrativa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</si>
  <si>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</si>
  <si>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</si>
  <si>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</si>
  <si>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</si>
  <si>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</si>
  <si>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</si>
  <si>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</si>
  <si>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</si>
  <si>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</si>
  <si>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</si>
  <si>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</si>
  <si>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</si>
  <si>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</si>
  <si>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</si>
  <si>
    <t>RAMON JULIAN</t>
  </si>
  <si>
    <t>GUERRERO MENA</t>
  </si>
  <si>
    <t>Monte Plata/Nagua</t>
  </si>
  <si>
    <t>CAPACITADOR DE COBROS Y CREDITOS</t>
  </si>
  <si>
    <t>JOSE EDUARDO</t>
  </si>
  <si>
    <t>MORA DE LA ROSA</t>
  </si>
  <si>
    <t>20/03/206</t>
  </si>
  <si>
    <t>ADMINISTRADOR DE BASE DE DATOS (DBA) SENIOR</t>
  </si>
  <si>
    <t>CEPEDA DE LA ROSA</t>
  </si>
  <si>
    <t>JOSE IDELFONSO</t>
  </si>
  <si>
    <t>Neiba/Perdernales</t>
  </si>
  <si>
    <t xml:space="preserve">ASISTENTE TECNICO EN PRODUCCION DE MANGOS </t>
  </si>
  <si>
    <t>LEANDRA ALTAGRACIA</t>
  </si>
  <si>
    <t>MONSANTO PEÑA</t>
  </si>
  <si>
    <t>CONSULTORA</t>
  </si>
  <si>
    <t>NÓMINA DETALLADA DEL PERSONAL CONTRATADO MARZO,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</si>
</sst>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/>
    <xf numFmtId="14" fontId="0" fillId="33" borderId="10" xfId="0" applyNumberFormat="1" applyFill="1" applyBorder="1" applyAlignment="1">
      <alignment horizontal="center" vertical="center"/>
    </xf>
    <xf numFmtId="0" fontId="0" fillId="33" borderId="0" xfId="0" applyFill="1"/>
    <xf numFmtId="0" fontId="0" fillId="33" borderId="10" xfId="0" applyFill="1" applyBorder="1" applyAlignment="1">
      <alignment horizontal="left" vertical="center" wrapText="1"/>
    </xf>
    <xf numFmtId="14" fontId="0" fillId="33" borderId="10" xfId="0" applyNumberFormat="1" applyFill="1" applyBorder="1" applyAlignment="1">
      <alignment horizontal="center" vertical="center" wrapText="1"/>
    </xf>
    <xf numFmtId="0" fontId="0" fillId="33" borderId="10" xfId="0" applyFill="1" applyBorder="1"/>
    <xf numFmtId="0" fontId="1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21</xdr:row>
      <xdr:rowOff>123825</xdr:rowOff>
    </xdr:from>
    <xdr:to>
      <xdr:col>3</xdr:col>
      <xdr:colOff>736602</xdr:colOff>
      <xdr:row>35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22</xdr:row>
      <xdr:rowOff>31487</xdr:rowOff>
    </xdr:from>
    <xdr:to>
      <xdr:col>8</xdr:col>
      <xdr:colOff>105079</xdr:colOff>
      <xdr:row>33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zoomScaleNormal="100" zoomScaleSheetLayoutView="100" workbookViewId="0">
      <selection activeCell="I30" sqref="I30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5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1" customFormat="1" x14ac:dyDescent="0.25">
      <c r="A7" s="5">
        <v>1</v>
      </c>
      <c r="B7" s="6" t="s">
        <v>16</v>
      </c>
      <c r="C7" s="6" t="s">
        <v>13</v>
      </c>
      <c r="D7" s="6" t="s">
        <v>18</v>
      </c>
      <c r="E7" s="6" t="s">
        <v>17</v>
      </c>
      <c r="F7" s="7">
        <v>50000</v>
      </c>
      <c r="G7" s="8">
        <f t="shared" ref="G7" si="0">F7*0.1</f>
        <v>5000</v>
      </c>
      <c r="H7" s="9">
        <f t="shared" ref="H7" si="1">F7-G7</f>
        <v>45000</v>
      </c>
      <c r="I7" s="5" t="s">
        <v>8</v>
      </c>
      <c r="J7" s="10">
        <v>44835</v>
      </c>
      <c r="K7" s="10">
        <v>46087</v>
      </c>
    </row>
    <row r="8" spans="1:11" s="11" customFormat="1" x14ac:dyDescent="0.25">
      <c r="A8" s="5">
        <f t="shared" ref="A8:A21" si="2">A7+1</f>
        <v>2</v>
      </c>
      <c r="B8" s="12" t="s">
        <v>15</v>
      </c>
      <c r="C8" s="6" t="s">
        <v>28</v>
      </c>
      <c r="D8" s="6" t="s">
        <v>27</v>
      </c>
      <c r="E8" s="6" t="s">
        <v>29</v>
      </c>
      <c r="F8" s="8">
        <v>15000</v>
      </c>
      <c r="G8" s="8">
        <f>F8*0.1</f>
        <v>1500</v>
      </c>
      <c r="H8" s="9">
        <f>F8-G8</f>
        <v>13500</v>
      </c>
      <c r="I8" s="5" t="s">
        <v>8</v>
      </c>
      <c r="J8" s="10">
        <v>45257</v>
      </c>
      <c r="K8" s="10">
        <v>46171</v>
      </c>
    </row>
    <row r="9" spans="1:11" s="11" customFormat="1" x14ac:dyDescent="0.25">
      <c r="A9" s="5">
        <f t="shared" si="2"/>
        <v>3</v>
      </c>
      <c r="B9" s="6" t="s">
        <v>19</v>
      </c>
      <c r="C9" s="6" t="s">
        <v>20</v>
      </c>
      <c r="D9" s="6" t="s">
        <v>21</v>
      </c>
      <c r="E9" s="6" t="s">
        <v>22</v>
      </c>
      <c r="F9" s="8">
        <v>45000</v>
      </c>
      <c r="G9" s="8">
        <f>F9*0.1</f>
        <v>4500</v>
      </c>
      <c r="H9" s="9">
        <f>F9-G9</f>
        <v>40500</v>
      </c>
      <c r="I9" s="5" t="s">
        <v>8</v>
      </c>
      <c r="J9" s="10">
        <v>45048</v>
      </c>
      <c r="K9" s="10">
        <v>46153</v>
      </c>
    </row>
    <row r="10" spans="1:11" s="11" customFormat="1" x14ac:dyDescent="0.25">
      <c r="A10" s="5">
        <f t="shared" si="2"/>
        <v>4</v>
      </c>
      <c r="B10" s="6" t="s">
        <v>23</v>
      </c>
      <c r="C10" s="6" t="s">
        <v>24</v>
      </c>
      <c r="D10" s="6" t="s">
        <v>25</v>
      </c>
      <c r="E10" s="6" t="s">
        <v>26</v>
      </c>
      <c r="F10" s="8">
        <v>57261</v>
      </c>
      <c r="G10" s="8">
        <f>F10*0.1</f>
        <v>5726.1</v>
      </c>
      <c r="H10" s="9">
        <f>F10-G10</f>
        <v>51534.9</v>
      </c>
      <c r="I10" s="5" t="s">
        <v>8</v>
      </c>
      <c r="J10" s="10">
        <v>45299</v>
      </c>
      <c r="K10" s="10">
        <v>46217</v>
      </c>
    </row>
    <row r="11" spans="1:11" s="11" customFormat="1" x14ac:dyDescent="0.25">
      <c r="A11" s="5">
        <f t="shared" si="2"/>
        <v>5</v>
      </c>
      <c r="B11" s="12" t="s">
        <v>15</v>
      </c>
      <c r="C11" s="12" t="s">
        <v>30</v>
      </c>
      <c r="D11" s="12" t="s">
        <v>31</v>
      </c>
      <c r="E11" s="12" t="s">
        <v>32</v>
      </c>
      <c r="F11" s="8">
        <v>25000</v>
      </c>
      <c r="G11" s="8">
        <f t="shared" ref="G11" si="3">F11*0.1</f>
        <v>2500</v>
      </c>
      <c r="H11" s="9">
        <f t="shared" ref="H11" si="4">F11-G11</f>
        <v>22500</v>
      </c>
      <c r="I11" s="5" t="s">
        <v>8</v>
      </c>
      <c r="J11" s="13">
        <v>44939</v>
      </c>
      <c r="K11" s="13">
        <v>46429</v>
      </c>
    </row>
    <row r="12" spans="1:11" s="11" customFormat="1" x14ac:dyDescent="0.25">
      <c r="A12" s="5">
        <f t="shared" si="2"/>
        <v>6</v>
      </c>
      <c r="B12" s="12" t="s">
        <v>15</v>
      </c>
      <c r="C12" s="12" t="s">
        <v>33</v>
      </c>
      <c r="D12" s="12" t="s">
        <v>34</v>
      </c>
      <c r="E12" s="12" t="s">
        <v>32</v>
      </c>
      <c r="F12" s="8">
        <v>25000</v>
      </c>
      <c r="G12" s="8">
        <f t="shared" ref="G12:G21" si="5">F12*0.1</f>
        <v>2500</v>
      </c>
      <c r="H12" s="9">
        <f t="shared" ref="H12:H21" si="6">F12-G12</f>
        <v>22500</v>
      </c>
      <c r="I12" s="5" t="s">
        <v>8</v>
      </c>
      <c r="J12" s="13">
        <v>44939</v>
      </c>
      <c r="K12" s="13">
        <v>46429</v>
      </c>
    </row>
    <row r="13" spans="1:11" s="11" customFormat="1" x14ac:dyDescent="0.25">
      <c r="A13" s="5">
        <f t="shared" si="2"/>
        <v>7</v>
      </c>
      <c r="B13" s="6" t="s">
        <v>15</v>
      </c>
      <c r="C13" s="6" t="s">
        <v>35</v>
      </c>
      <c r="D13" s="6" t="s">
        <v>36</v>
      </c>
      <c r="E13" s="6" t="s">
        <v>37</v>
      </c>
      <c r="F13" s="8">
        <v>80614</v>
      </c>
      <c r="G13" s="8">
        <f t="shared" si="5"/>
        <v>8061.4000000000005</v>
      </c>
      <c r="H13" s="9">
        <f t="shared" si="6"/>
        <v>72552.600000000006</v>
      </c>
      <c r="I13" s="5" t="s">
        <v>8</v>
      </c>
      <c r="J13" s="10">
        <v>45001</v>
      </c>
      <c r="K13" s="10">
        <v>46103</v>
      </c>
    </row>
    <row r="14" spans="1:11" s="11" customFormat="1" x14ac:dyDescent="0.25">
      <c r="A14" s="5">
        <f t="shared" si="2"/>
        <v>8</v>
      </c>
      <c r="B14" s="6" t="s">
        <v>38</v>
      </c>
      <c r="C14" s="12" t="s">
        <v>39</v>
      </c>
      <c r="D14" s="12" t="s">
        <v>40</v>
      </c>
      <c r="E14" s="14" t="s">
        <v>41</v>
      </c>
      <c r="F14" s="8">
        <v>183000</v>
      </c>
      <c r="G14" s="8">
        <f t="shared" si="5"/>
        <v>18300</v>
      </c>
      <c r="H14" s="9">
        <f t="shared" si="6"/>
        <v>164700</v>
      </c>
      <c r="I14" s="5" t="s">
        <v>8</v>
      </c>
      <c r="J14" s="13">
        <v>45825</v>
      </c>
      <c r="K14" s="13">
        <v>46190</v>
      </c>
    </row>
    <row r="15" spans="1:11" s="11" customFormat="1" x14ac:dyDescent="0.25">
      <c r="A15" s="5">
        <f t="shared" si="2"/>
        <v>9</v>
      </c>
      <c r="B15" s="12" t="s">
        <v>42</v>
      </c>
      <c r="C15" s="12" t="s">
        <v>43</v>
      </c>
      <c r="D15" s="12" t="s">
        <v>44</v>
      </c>
      <c r="E15" s="14" t="s">
        <v>45</v>
      </c>
      <c r="F15" s="8">
        <v>59551</v>
      </c>
      <c r="G15" s="8">
        <f t="shared" si="5"/>
        <v>5955.1</v>
      </c>
      <c r="H15" s="9">
        <f t="shared" si="6"/>
        <v>53595.9</v>
      </c>
      <c r="I15" s="5" t="s">
        <v>8</v>
      </c>
      <c r="J15" s="13">
        <v>45728</v>
      </c>
      <c r="K15" s="13">
        <v>46282</v>
      </c>
    </row>
    <row r="16" spans="1:11" s="11" customFormat="1" x14ac:dyDescent="0.25">
      <c r="A16" s="5">
        <f t="shared" si="2"/>
        <v>10</v>
      </c>
      <c r="B16" s="12" t="s">
        <v>46</v>
      </c>
      <c r="C16" s="12" t="s">
        <v>47</v>
      </c>
      <c r="D16" s="12" t="s">
        <v>48</v>
      </c>
      <c r="E16" s="14" t="s">
        <v>49</v>
      </c>
      <c r="F16" s="8">
        <v>225000</v>
      </c>
      <c r="G16" s="8">
        <f t="shared" si="5"/>
        <v>22500</v>
      </c>
      <c r="H16" s="9">
        <f t="shared" si="6"/>
        <v>202500</v>
      </c>
      <c r="I16" s="5" t="s">
        <v>8</v>
      </c>
      <c r="J16" s="13">
        <v>45901</v>
      </c>
      <c r="K16" s="13">
        <v>46082</v>
      </c>
    </row>
    <row r="17" spans="1:11" s="11" customFormat="1" x14ac:dyDescent="0.25">
      <c r="A17" s="5">
        <f t="shared" si="2"/>
        <v>11</v>
      </c>
      <c r="B17" s="12" t="s">
        <v>15</v>
      </c>
      <c r="C17" s="12" t="s">
        <v>50</v>
      </c>
      <c r="D17" s="12" t="s">
        <v>51</v>
      </c>
      <c r="E17" s="14" t="s">
        <v>52</v>
      </c>
      <c r="F17" s="8">
        <v>160000</v>
      </c>
      <c r="G17" s="8">
        <f t="shared" si="5"/>
        <v>16000</v>
      </c>
      <c r="H17" s="9">
        <f t="shared" si="6"/>
        <v>144000</v>
      </c>
      <c r="I17" s="5" t="s">
        <v>8</v>
      </c>
      <c r="J17" s="13">
        <v>45901</v>
      </c>
      <c r="K17" s="13">
        <v>46082</v>
      </c>
    </row>
    <row r="18" spans="1:11" s="11" customFormat="1" x14ac:dyDescent="0.25">
      <c r="A18" s="5">
        <f t="shared" si="2"/>
        <v>12</v>
      </c>
      <c r="B18" s="12" t="s">
        <v>55</v>
      </c>
      <c r="C18" s="6" t="s">
        <v>53</v>
      </c>
      <c r="D18" s="6" t="s">
        <v>54</v>
      </c>
      <c r="E18" s="6" t="s">
        <v>56</v>
      </c>
      <c r="F18" s="8">
        <v>120000</v>
      </c>
      <c r="G18" s="8">
        <f t="shared" si="5"/>
        <v>12000</v>
      </c>
      <c r="H18" s="9">
        <f t="shared" si="6"/>
        <v>108000</v>
      </c>
      <c r="I18" s="5" t="s">
        <v>8</v>
      </c>
      <c r="J18" s="10">
        <v>45992</v>
      </c>
      <c r="K18" s="10">
        <v>46209</v>
      </c>
    </row>
    <row r="19" spans="1:11" s="11" customFormat="1" x14ac:dyDescent="0.25">
      <c r="A19" s="5">
        <f t="shared" si="2"/>
        <v>13</v>
      </c>
      <c r="B19" s="12" t="s">
        <v>46</v>
      </c>
      <c r="C19" s="6" t="s">
        <v>57</v>
      </c>
      <c r="D19" s="6" t="s">
        <v>58</v>
      </c>
      <c r="E19" s="6" t="s">
        <v>60</v>
      </c>
      <c r="F19" s="8">
        <v>127000</v>
      </c>
      <c r="G19" s="8">
        <f t="shared" si="5"/>
        <v>12700</v>
      </c>
      <c r="H19" s="9">
        <f t="shared" si="6"/>
        <v>114300</v>
      </c>
      <c r="I19" s="5" t="s">
        <v>8</v>
      </c>
      <c r="J19" s="10" t="s">
        <v>59</v>
      </c>
      <c r="K19" s="10">
        <v>46295</v>
      </c>
    </row>
    <row r="20" spans="1:11" s="11" customFormat="1" x14ac:dyDescent="0.25">
      <c r="A20" s="5">
        <f t="shared" si="2"/>
        <v>14</v>
      </c>
      <c r="B20" s="12" t="s">
        <v>63</v>
      </c>
      <c r="C20" s="6" t="s">
        <v>62</v>
      </c>
      <c r="D20" s="6" t="s">
        <v>61</v>
      </c>
      <c r="E20" s="6" t="s">
        <v>64</v>
      </c>
      <c r="F20" s="8">
        <v>120000</v>
      </c>
      <c r="G20" s="8">
        <f t="shared" si="5"/>
        <v>12000</v>
      </c>
      <c r="H20" s="9">
        <f t="shared" si="6"/>
        <v>108000</v>
      </c>
      <c r="I20" s="5" t="s">
        <v>8</v>
      </c>
      <c r="J20" s="10">
        <v>44987</v>
      </c>
      <c r="K20" s="10">
        <v>46267</v>
      </c>
    </row>
    <row r="21" spans="1:11" s="11" customFormat="1" x14ac:dyDescent="0.25">
      <c r="A21" s="5">
        <f t="shared" si="2"/>
        <v>15</v>
      </c>
      <c r="B21" s="12" t="s">
        <v>46</v>
      </c>
      <c r="C21" s="6" t="s">
        <v>65</v>
      </c>
      <c r="D21" s="6" t="s">
        <v>66</v>
      </c>
      <c r="E21" s="6" t="s">
        <v>67</v>
      </c>
      <c r="F21" s="8">
        <v>220000</v>
      </c>
      <c r="G21" s="8">
        <f t="shared" si="5"/>
        <v>22000</v>
      </c>
      <c r="H21" s="9">
        <f t="shared" si="6"/>
        <v>198000</v>
      </c>
      <c r="I21" s="5" t="s">
        <v>8</v>
      </c>
      <c r="J21" s="10">
        <v>46024</v>
      </c>
      <c r="K21" s="10">
        <v>46297</v>
      </c>
    </row>
    <row r="22" spans="1:11" x14ac:dyDescent="0.25">
      <c r="A22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MARZO 2026</vt:lpstr>
      <vt:lpstr>'CONTRATADOS 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2026-04-22T15:33:48Z</cp:lastPrinted>
  <dcterms:created xsi:type="dcterms:W3CDTF">2023-02-24T15:52:44Z</dcterms:created>
  <dcterms:modified xsi:type="dcterms:W3CDTF">2026-04-22T15:34:10Z</dcterms:modified>
</cp:coreProperties>
</file>